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kyotocho-my.sharepoint.com/personal/t1003432_taims_metro_tokyo_jp/Documents/Files/04_riverside/02_試合結果/"/>
    </mc:Choice>
  </mc:AlternateContent>
  <xr:revisionPtr revIDLastSave="13" documentId="13_ncr:1_{D5A2AF3B-DABE-4146-A349-8488143DB68E}" xr6:coauthVersionLast="47" xr6:coauthVersionMax="47" xr10:uidLastSave="{1B350BD4-26C7-4C8B-A192-1C857C01DD87}"/>
  <bookViews>
    <workbookView xWindow="-120" yWindow="-120" windowWidth="29040" windowHeight="15720" xr2:uid="{00000000-000D-0000-FFFF-FFFF00000000}"/>
  </bookViews>
  <sheets>
    <sheet name="作成方法" sheetId="4" r:id="rId1"/>
    <sheet name="Ver3.0" sheetId="2" r:id="rId2"/>
    <sheet name="mst" sheetId="3" state="hidden" r:id="rId3"/>
  </sheets>
  <definedNames>
    <definedName name="_xlnm._FilterDatabase" localSheetId="2" hidden="1">mst!#REF!</definedName>
    <definedName name="_xlnm.Print_Area" localSheetId="1">'Ver3.0'!$A$1:$BH$41</definedName>
    <definedName name="R_11位決定戦">mst!$F$18:$F$22</definedName>
    <definedName name="R_13位決定戦">mst!$G$18:$G$22</definedName>
    <definedName name="R_15位決定戦">mst!$H$18:$H$22</definedName>
    <definedName name="R_3位決定戦">mst!$B$18:$B$22</definedName>
    <definedName name="R_5位決定戦">mst!$C$18:$C$22</definedName>
    <definedName name="R_7位決定戦">mst!$D$18:$D$22</definedName>
    <definedName name="R_9位決定戦">mst!$E$18:$E$22</definedName>
    <definedName name="R_優勝決定戦">mst!$A$18:$A$22</definedName>
    <definedName name="Re_11位決定戦">mst!$F$26:$F$27</definedName>
    <definedName name="Re_13位決定戦">mst!$G$26:$G$27</definedName>
    <definedName name="Re_15位決定戦">mst!$H$26:$H$27</definedName>
    <definedName name="Re_3位決定戦">mst!$B$26:$B$27</definedName>
    <definedName name="Re_5位決定戦">mst!$C$26:$C$27</definedName>
    <definedName name="Re_7位決定戦">mst!$D$26:$D$27</definedName>
    <definedName name="Re_9位決定戦">mst!$E$26:$E$27</definedName>
    <definedName name="Re_優勝決定戦">mst!$A$26:$A$27</definedName>
    <definedName name="V_11位決定戦">mst!$F$13:$F$14</definedName>
    <definedName name="V_13位決定戦">mst!$G$13:$G$14</definedName>
    <definedName name="V_15位決定戦">mst!$H$13:$H$14</definedName>
    <definedName name="V_3位決定戦">mst!$B$13:$B$14</definedName>
    <definedName name="V_5位決定戦">mst!$C$13:$C$14</definedName>
    <definedName name="V_7位決定戦">mst!$D$13:$D$14</definedName>
    <definedName name="V_9位決定戦">mst!$E$13:$E$14</definedName>
    <definedName name="V_優勝決定戦">mst!$A$13:$A$14</definedName>
    <definedName name="リーグ">mst!$A$1:$A$9</definedName>
    <definedName name="警告">mst!$J$2:$J$10</definedName>
    <definedName name="処分">mst!$J$1:$K$1</definedName>
    <definedName name="退場">mst!$K$2:$K$10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4" l="1"/>
  <c r="AE26" i="4" s="1"/>
  <c r="AJ10" i="4"/>
  <c r="U10" i="4"/>
  <c r="A10" i="4"/>
  <c r="B38" i="4" s="1"/>
  <c r="B24" i="3"/>
  <c r="AO10" i="2"/>
  <c r="A10" i="2"/>
  <c r="B11" i="3"/>
  <c r="B16" i="3"/>
  <c r="AF38" i="4" l="1"/>
  <c r="B41" i="4"/>
  <c r="AF41" i="4"/>
  <c r="A14" i="4"/>
  <c r="AE14" i="4"/>
  <c r="A26" i="4"/>
  <c r="AF41" i="2"/>
  <c r="B41" i="2"/>
  <c r="B38" i="2"/>
  <c r="AF38" i="2"/>
  <c r="AE14" i="2"/>
  <c r="A14" i="2"/>
  <c r="AE26" i="2"/>
  <c r="A26" i="2"/>
  <c r="AJ10" i="2" l="1"/>
  <c r="U1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<sst xmlns="http://schemas.openxmlformats.org/spreadsheetml/2006/main" count="344" uniqueCount="137">
  <si>
    <t>日時</t>
    <rPh sb="0" eb="2">
      <t>ニチジ</t>
    </rPh>
    <phoneticPr fontId="1"/>
  </si>
  <si>
    <t>会場</t>
    <rPh sb="0" eb="2">
      <t>カイジョウ</t>
    </rPh>
    <phoneticPr fontId="1"/>
  </si>
  <si>
    <t>主審</t>
    <rPh sb="0" eb="2">
      <t>シュシン</t>
    </rPh>
    <phoneticPr fontId="1"/>
  </si>
  <si>
    <t>副審1</t>
    <rPh sb="0" eb="2">
      <t>フクシン</t>
    </rPh>
    <phoneticPr fontId="1"/>
  </si>
  <si>
    <t>副審2</t>
    <rPh sb="0" eb="2">
      <t>フクシン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</si>
  <si>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</si>
  <si>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</si>
  <si>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</si>
  <si>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</si>
  <si>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1st</t>
    <phoneticPr fontId="1"/>
  </si>
  <si>
    <t>2nd</t>
    <phoneticPr fontId="1"/>
  </si>
  <si>
    <t>時間</t>
    <rPh sb="0" eb="2">
      <t>ジカン</t>
    </rPh>
    <phoneticPr fontId="1"/>
  </si>
  <si>
    <t>理由</t>
    <rPh sb="0" eb="2">
      <t>リユウ</t>
    </rPh>
    <phoneticPr fontId="1"/>
  </si>
  <si>
    <t>警告・退場</t>
    <rPh sb="0" eb="2">
      <t>ケイコク</t>
    </rPh>
    <rPh sb="3" eb="5">
      <t>タイジョウ</t>
    </rPh>
    <phoneticPr fontId="1"/>
  </si>
  <si>
    <t>記録担当</t>
    <rPh sb="0" eb="2">
      <t>キロク</t>
    </rPh>
    <rPh sb="2" eb="4">
      <t>タントウ</t>
    </rPh>
    <phoneticPr fontId="1"/>
  </si>
  <si>
    <t>）</t>
  </si>
  <si>
    <t>（</t>
  </si>
  <si>
    <t>上記報告書に相違はございません</t>
    <rPh sb="0" eb="2">
      <t>ジョウキ</t>
    </rPh>
    <rPh sb="2" eb="5">
      <t>ホウコクショ</t>
    </rPh>
    <rPh sb="6" eb="8">
      <t>ソウイ</t>
    </rPh>
    <phoneticPr fontId="1"/>
  </si>
  <si>
    <t>監督名</t>
    <rPh sb="0" eb="2">
      <t>カントク</t>
    </rPh>
    <rPh sb="2" eb="3">
      <t>メイ</t>
    </rPh>
    <phoneticPr fontId="1"/>
  </si>
  <si>
    <t>種別</t>
    <rPh sb="0" eb="2">
      <t>シュベツ</t>
    </rPh>
    <phoneticPr fontId="1"/>
  </si>
  <si>
    <t>得点者</t>
    <rPh sb="0" eb="3">
      <t>トクテンシャ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</si>
  <si>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</si>
  <si>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</si>
  <si>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優秀選手</t>
    <rPh sb="0" eb="2">
      <t>ユウシュウ</t>
    </rPh>
    <rPh sb="2" eb="4">
      <t>センシュ</t>
    </rPh>
    <phoneticPr fontId="1"/>
  </si>
  <si>
    <t>警告</t>
    <rPh sb="0" eb="2">
      <t>ケイコク</t>
    </rPh>
    <phoneticPr fontId="1"/>
  </si>
  <si>
    <t>退場</t>
    <rPh sb="0" eb="2">
      <t>タイジョウ</t>
    </rPh>
    <phoneticPr fontId="1"/>
  </si>
  <si>
    <t>反スポーツ的な行為</t>
    <rPh sb="5" eb="6">
      <t>テキ</t>
    </rPh>
    <rPh sb="7" eb="9">
      <t>コウイ</t>
    </rPh>
    <phoneticPr fontId="2"/>
  </si>
  <si>
    <t>2度目の警告</t>
    <rPh sb="1" eb="3">
      <t>ドメ</t>
    </rPh>
    <phoneticPr fontId="1"/>
  </si>
  <si>
    <t>異議</t>
  </si>
  <si>
    <t>著しい反則行為</t>
    <rPh sb="0" eb="1">
      <t>イチジル</t>
    </rPh>
    <rPh sb="3" eb="5">
      <t>ハンソク</t>
    </rPh>
    <rPh sb="5" eb="7">
      <t>コウイ</t>
    </rPh>
    <phoneticPr fontId="1"/>
  </si>
  <si>
    <t>ラフプレー</t>
  </si>
  <si>
    <t>乱暴な行為</t>
  </si>
  <si>
    <t>遅延行為</t>
    <rPh sb="2" eb="4">
      <t>コウイ</t>
    </rPh>
    <phoneticPr fontId="1"/>
  </si>
  <si>
    <t>暴言</t>
  </si>
  <si>
    <t>繰り返し</t>
  </si>
  <si>
    <t>きわめて反スポーツ的な行為</t>
    <rPh sb="4" eb="5">
      <t>ハン</t>
    </rPh>
    <rPh sb="9" eb="10">
      <t>テキ</t>
    </rPh>
    <rPh sb="11" eb="13">
      <t>コウイ</t>
    </rPh>
    <phoneticPr fontId="1"/>
  </si>
  <si>
    <t>距離</t>
  </si>
  <si>
    <t>暴行・脅迫</t>
    <rPh sb="0" eb="2">
      <t>ボウコウ</t>
    </rPh>
    <rPh sb="3" eb="5">
      <t>キョウハク</t>
    </rPh>
    <phoneticPr fontId="1"/>
  </si>
  <si>
    <t>主審の許可なくピッチに入る</t>
    <rPh sb="0" eb="2">
      <t>シュシン</t>
    </rPh>
    <rPh sb="3" eb="5">
      <t>キョカ</t>
    </rPh>
    <phoneticPr fontId="2"/>
  </si>
  <si>
    <t>決定機の阻止</t>
  </si>
  <si>
    <t>主審の許可なくピッチから離れる</t>
    <rPh sb="0" eb="2">
      <t>シュシン</t>
    </rPh>
    <phoneticPr fontId="1"/>
  </si>
  <si>
    <t>審判</t>
    <rPh sb="0" eb="2">
      <t>シンパン</t>
    </rPh>
    <phoneticPr fontId="1"/>
  </si>
  <si>
    <t>かえつ有明高校</t>
    <rPh sb="5" eb="7">
      <t>コウコウ</t>
    </rPh>
    <phoneticPr fontId="1"/>
  </si>
  <si>
    <t>修徳高校</t>
    <phoneticPr fontId="1"/>
  </si>
  <si>
    <t>都立東高等学校(Ｂ)</t>
  </si>
  <si>
    <t>ＫＡＩＳＥＩ</t>
  </si>
  <si>
    <t>都立南葛飾高等学校(Ｂ)</t>
  </si>
  <si>
    <t>紅葉川高校(Ｂ)</t>
  </si>
  <si>
    <t>都立葛飾商業高等学校</t>
    <rPh sb="0" eb="10">
      <t>トリツカツシカショウギョウコウトウガッコウ</t>
    </rPh>
    <phoneticPr fontId="1"/>
  </si>
  <si>
    <t>共栄学園サッカー部</t>
  </si>
  <si>
    <t>修徳高校(Ｅ)</t>
  </si>
  <si>
    <t>都立日本橋高校</t>
  </si>
  <si>
    <t>かえつ有明(Ｃ)</t>
  </si>
  <si>
    <t>都立両国高校</t>
  </si>
  <si>
    <t>墨田川高校</t>
  </si>
  <si>
    <t>安田学園高校</t>
  </si>
  <si>
    <t>墨田工科高等学校</t>
  </si>
  <si>
    <t>日本大学第一高等学校</t>
  </si>
  <si>
    <t>ＫＡＩＳＥＩ(Ｂ)</t>
  </si>
  <si>
    <t>都立南葛飾高等学校(Ｃ)</t>
  </si>
  <si>
    <t>2025年</t>
    <rPh sb="4" eb="5">
      <t>ネン</t>
    </rPh>
    <phoneticPr fontId="1"/>
  </si>
  <si>
    <t>会場提供</t>
    <rPh sb="0" eb="2">
      <t>カイジョウ</t>
    </rPh>
    <rPh sb="2" eb="4">
      <t>テイキョウ</t>
    </rPh>
    <phoneticPr fontId="1"/>
  </si>
  <si>
    <t>：</t>
    <phoneticPr fontId="1"/>
  </si>
  <si>
    <t>所属</t>
    <rPh sb="0" eb="2">
      <t>ショゾク</t>
    </rPh>
    <phoneticPr fontId="1"/>
  </si>
  <si>
    <t>日本協会</t>
    <rPh sb="0" eb="2">
      <t>ニホン</t>
    </rPh>
    <rPh sb="2" eb="4">
      <t>キョウカイ</t>
    </rPh>
    <phoneticPr fontId="3"/>
  </si>
  <si>
    <t>関東協会</t>
    <rPh sb="0" eb="2">
      <t>カントウ</t>
    </rPh>
    <rPh sb="2" eb="4">
      <t>キョウカイ</t>
    </rPh>
    <phoneticPr fontId="3"/>
  </si>
  <si>
    <t>東京協会</t>
    <rPh sb="0" eb="2">
      <t>トウキョウ</t>
    </rPh>
    <rPh sb="2" eb="4">
      <t>キョウカイ</t>
    </rPh>
    <phoneticPr fontId="3"/>
  </si>
  <si>
    <t>都立紅葉川高校</t>
    <rPh sb="0" eb="2">
      <t>トリツ</t>
    </rPh>
    <phoneticPr fontId="1"/>
  </si>
  <si>
    <t>都立東高校</t>
    <phoneticPr fontId="1"/>
  </si>
  <si>
    <t>開成高校</t>
    <rPh sb="0" eb="2">
      <t>カイセイ</t>
    </rPh>
    <rPh sb="2" eb="4">
      <t>コウコウ</t>
    </rPh>
    <phoneticPr fontId="1"/>
  </si>
  <si>
    <t>都立南葛飾高校</t>
    <phoneticPr fontId="1"/>
  </si>
  <si>
    <t>都立葛飾商業高校</t>
    <rPh sb="0" eb="2">
      <t>トリツ</t>
    </rPh>
    <rPh sb="2" eb="4">
      <t>カツシカ</t>
    </rPh>
    <rPh sb="4" eb="6">
      <t>ショウギョウ</t>
    </rPh>
    <rPh sb="6" eb="8">
      <t>コウコウ</t>
    </rPh>
    <phoneticPr fontId="1"/>
  </si>
  <si>
    <t>共栄学園高校</t>
    <rPh sb="4" eb="6">
      <t>コウコウ</t>
    </rPh>
    <phoneticPr fontId="1"/>
  </si>
  <si>
    <t>都立墨田川高校</t>
    <rPh sb="0" eb="2">
      <t>トリツ</t>
    </rPh>
    <phoneticPr fontId="1"/>
  </si>
  <si>
    <t>都立墨田工科高校</t>
    <rPh sb="0" eb="2">
      <t>トリツ</t>
    </rPh>
    <phoneticPr fontId="1"/>
  </si>
  <si>
    <t>日本大学第一高校</t>
    <phoneticPr fontId="1"/>
  </si>
  <si>
    <t>副審1の氏名を入力し、所属をプルダウンから選択してください（所属がリストにない場合は、直接入力してください）</t>
    <rPh sb="0" eb="2">
      <t>フクシン</t>
    </rPh>
    <rPh sb="4" eb="6">
      <t>シメイ</t>
    </rPh>
    <rPh sb="7" eb="9">
      <t>ニュウリョク</t>
    </rPh>
    <rPh sb="11" eb="13">
      <t>ショゾク</t>
    </rPh>
    <rPh sb="21" eb="23">
      <t>センタク</t>
    </rPh>
    <rPh sb="30" eb="32">
      <t>ショゾク</t>
    </rPh>
    <rPh sb="39" eb="41">
      <t>バアイ</t>
    </rPh>
    <rPh sb="43" eb="47">
      <t>チョクセツニュウリョク</t>
    </rPh>
    <phoneticPr fontId="1"/>
  </si>
  <si>
    <t>主審の氏名を入力し、所属をプルダウンリストから選択してください（所属がリストにない場合は、直接入力してください）</t>
    <rPh sb="0" eb="2">
      <t>シュシン</t>
    </rPh>
    <rPh sb="3" eb="5">
      <t>シメイ</t>
    </rPh>
    <rPh sb="6" eb="8">
      <t>ニュウリョク</t>
    </rPh>
    <rPh sb="10" eb="12">
      <t>ショゾク</t>
    </rPh>
    <rPh sb="23" eb="25">
      <t>センタク</t>
    </rPh>
    <rPh sb="32" eb="34">
      <t>ショゾク</t>
    </rPh>
    <rPh sb="41" eb="43">
      <t>バアイ</t>
    </rPh>
    <rPh sb="45" eb="49">
      <t>チョクセツニュウリョク</t>
    </rPh>
    <phoneticPr fontId="1"/>
  </si>
  <si>
    <t>副審2の氏名を入力し、所属をプルダウンリストから選択してください（所属がリストにない場合は、直接入力してください）</t>
    <rPh sb="0" eb="2">
      <t>フクシン</t>
    </rPh>
    <rPh sb="4" eb="6">
      <t>シメイ</t>
    </rPh>
    <rPh sb="7" eb="9">
      <t>ニュウリョク</t>
    </rPh>
    <rPh sb="11" eb="13">
      <t>ショゾク</t>
    </rPh>
    <rPh sb="24" eb="26">
      <t>センタク</t>
    </rPh>
    <rPh sb="33" eb="35">
      <t>ショゾク</t>
    </rPh>
    <rPh sb="42" eb="44">
      <t>バアイ</t>
    </rPh>
    <rPh sb="46" eb="50">
      <t>チョクセツニュウリョク</t>
    </rPh>
    <phoneticPr fontId="1"/>
  </si>
  <si>
    <t>記録担当者の氏名を入力し、所属をプルダウンリストから選択してください</t>
    <rPh sb="0" eb="2">
      <t>キロク</t>
    </rPh>
    <rPh sb="2" eb="4">
      <t>タントウ</t>
    </rPh>
    <rPh sb="4" eb="5">
      <t>シャ</t>
    </rPh>
    <phoneticPr fontId="1"/>
  </si>
  <si>
    <t>自動入力ですので、処理不要です。</t>
    <rPh sb="0" eb="2">
      <t>ジドウ</t>
    </rPh>
    <rPh sb="2" eb="4">
      <t>ニュウリョク</t>
    </rPh>
    <rPh sb="9" eb="11">
      <t>ショリ</t>
    </rPh>
    <rPh sb="11" eb="13">
      <t>フヨウ</t>
    </rPh>
    <phoneticPr fontId="1"/>
  </si>
  <si>
    <t>得点があった時間を入力してください。</t>
    <rPh sb="0" eb="2">
      <t>トクテン</t>
    </rPh>
    <rPh sb="6" eb="8">
      <t>ジカン</t>
    </rPh>
    <rPh sb="9" eb="11">
      <t>ニュウリョク</t>
    </rPh>
    <phoneticPr fontId="1"/>
  </si>
  <si>
    <t>得点をした選手の背番号を入力してください</t>
    <rPh sb="0" eb="2">
      <t>トクテン</t>
    </rPh>
    <rPh sb="5" eb="7">
      <t>センシュ</t>
    </rPh>
    <rPh sb="8" eb="11">
      <t>セバンゴウ</t>
    </rPh>
    <rPh sb="12" eb="14">
      <t>ニュウリョク</t>
    </rPh>
    <phoneticPr fontId="1"/>
  </si>
  <si>
    <t>得点をした選手の氏名を入力してください</t>
    <rPh sb="0" eb="2">
      <t>トクテン</t>
    </rPh>
    <rPh sb="5" eb="7">
      <t>センシュ</t>
    </rPh>
    <rPh sb="8" eb="10">
      <t>シメイ</t>
    </rPh>
    <rPh sb="11" eb="13">
      <t>ニュウリョク</t>
    </rPh>
    <phoneticPr fontId="1"/>
  </si>
  <si>
    <t>警告・退場があった時間を入力してください</t>
    <rPh sb="0" eb="2">
      <t>ケイコク</t>
    </rPh>
    <rPh sb="3" eb="5">
      <t>タイジョウ</t>
    </rPh>
    <rPh sb="9" eb="11">
      <t>ジカン</t>
    </rPh>
    <rPh sb="12" eb="14">
      <t>ニュウリョク</t>
    </rPh>
    <phoneticPr fontId="1"/>
  </si>
  <si>
    <t>※入力する時間は繰り上げとなります（20分30秒の場合21分となります）</t>
    <rPh sb="1" eb="3">
      <t>ニュウリョク</t>
    </rPh>
    <rPh sb="5" eb="7">
      <t>ジカン</t>
    </rPh>
    <rPh sb="8" eb="9">
      <t>ク</t>
    </rPh>
    <rPh sb="10" eb="11">
      <t>ア</t>
    </rPh>
    <rPh sb="20" eb="21">
      <t>フン</t>
    </rPh>
    <rPh sb="23" eb="24">
      <t>ビョウ</t>
    </rPh>
    <rPh sb="25" eb="27">
      <t>バアイ</t>
    </rPh>
    <rPh sb="29" eb="30">
      <t>フン</t>
    </rPh>
    <phoneticPr fontId="1"/>
  </si>
  <si>
    <t>「警告」・「退場」をプルダウンリストから選んでください</t>
    <rPh sb="1" eb="3">
      <t>ケイコク</t>
    </rPh>
    <rPh sb="6" eb="8">
      <t>タイジョウ</t>
    </rPh>
    <rPh sb="20" eb="21">
      <t>エラ</t>
    </rPh>
    <phoneticPr fontId="1"/>
  </si>
  <si>
    <t>警告2回による退場の場合、2回目の警告の入力も行ってください</t>
    <rPh sb="0" eb="2">
      <t>ケイコク</t>
    </rPh>
    <rPh sb="3" eb="4">
      <t>カイ</t>
    </rPh>
    <rPh sb="7" eb="9">
      <t>タイジョウ</t>
    </rPh>
    <rPh sb="10" eb="12">
      <t>バアイ</t>
    </rPh>
    <rPh sb="14" eb="16">
      <t>カイメ</t>
    </rPh>
    <rPh sb="17" eb="19">
      <t>ケイコク</t>
    </rPh>
    <rPh sb="20" eb="22">
      <t>ニュウリョク</t>
    </rPh>
    <rPh sb="23" eb="24">
      <t>オコナ</t>
    </rPh>
    <phoneticPr fontId="1"/>
  </si>
  <si>
    <t>警告・退場を受けた選手の背番号を入力してください</t>
    <rPh sb="0" eb="2">
      <t>ケイコク</t>
    </rPh>
    <rPh sb="3" eb="5">
      <t>タイジョウ</t>
    </rPh>
    <rPh sb="6" eb="7">
      <t>ウ</t>
    </rPh>
    <rPh sb="9" eb="11">
      <t>センシュ</t>
    </rPh>
    <rPh sb="12" eb="15">
      <t>セバンゴウ</t>
    </rPh>
    <rPh sb="16" eb="18">
      <t>ニュウリョク</t>
    </rPh>
    <phoneticPr fontId="1"/>
  </si>
  <si>
    <t>警告・退場を受けた選手の氏名を入力してください</t>
    <rPh sb="0" eb="2">
      <t>ケイコク</t>
    </rPh>
    <rPh sb="3" eb="5">
      <t>タイジョウ</t>
    </rPh>
    <rPh sb="6" eb="7">
      <t>ウ</t>
    </rPh>
    <rPh sb="9" eb="11">
      <t>センシュ</t>
    </rPh>
    <rPh sb="12" eb="14">
      <t>シメイ</t>
    </rPh>
    <rPh sb="15" eb="17">
      <t>ニュウリョク</t>
    </rPh>
    <phoneticPr fontId="1"/>
  </si>
  <si>
    <t>当該試合の優秀選手を対戦チームの監督が選んでください</t>
    <rPh sb="0" eb="2">
      <t>トウガイ</t>
    </rPh>
    <rPh sb="2" eb="4">
      <t>シアイ</t>
    </rPh>
    <rPh sb="5" eb="7">
      <t>ユウシュウ</t>
    </rPh>
    <rPh sb="7" eb="9">
      <t>センシュ</t>
    </rPh>
    <rPh sb="10" eb="12">
      <t>タイセン</t>
    </rPh>
    <rPh sb="16" eb="18">
      <t>カントク</t>
    </rPh>
    <rPh sb="19" eb="20">
      <t>エラ</t>
    </rPh>
    <phoneticPr fontId="1"/>
  </si>
  <si>
    <t>当該試合の監督の署名を試合当日してもらい、入力してください</t>
    <rPh sb="0" eb="2">
      <t>トウガイ</t>
    </rPh>
    <rPh sb="2" eb="4">
      <t>シアイ</t>
    </rPh>
    <rPh sb="5" eb="7">
      <t>カントク</t>
    </rPh>
    <rPh sb="8" eb="10">
      <t>ショメイ</t>
    </rPh>
    <rPh sb="11" eb="13">
      <t>シアイ</t>
    </rPh>
    <rPh sb="13" eb="15">
      <t>トウジツ</t>
    </rPh>
    <rPh sb="21" eb="23">
      <t>ニュウリョク</t>
    </rPh>
    <phoneticPr fontId="1"/>
  </si>
  <si>
    <t>優勝決定戦</t>
    <rPh sb="0" eb="2">
      <t>ユウショウ</t>
    </rPh>
    <rPh sb="2" eb="5">
      <t>ケッテイセン</t>
    </rPh>
    <phoneticPr fontId="1"/>
  </si>
  <si>
    <t>3位決定戦</t>
    <rPh sb="1" eb="2">
      <t>イ</t>
    </rPh>
    <rPh sb="2" eb="5">
      <t>ケッテイセン</t>
    </rPh>
    <phoneticPr fontId="1"/>
  </si>
  <si>
    <t>5位決定戦</t>
    <rPh sb="1" eb="2">
      <t>イ</t>
    </rPh>
    <rPh sb="2" eb="5">
      <t>ケッテイセン</t>
    </rPh>
    <phoneticPr fontId="1"/>
  </si>
  <si>
    <t>7位決定戦</t>
    <rPh sb="1" eb="2">
      <t>イ</t>
    </rPh>
    <rPh sb="2" eb="5">
      <t>ケッテイセン</t>
    </rPh>
    <phoneticPr fontId="1"/>
  </si>
  <si>
    <t>9位決定戦</t>
    <rPh sb="1" eb="2">
      <t>イ</t>
    </rPh>
    <rPh sb="2" eb="5">
      <t>ケッテイセン</t>
    </rPh>
    <phoneticPr fontId="1"/>
  </si>
  <si>
    <t>11位決定戦</t>
    <rPh sb="2" eb="3">
      <t>イ</t>
    </rPh>
    <rPh sb="3" eb="6">
      <t>ケッテイセン</t>
    </rPh>
    <phoneticPr fontId="1"/>
  </si>
  <si>
    <t>13位決定戦</t>
    <rPh sb="2" eb="3">
      <t>イ</t>
    </rPh>
    <rPh sb="3" eb="6">
      <t>ケッテイセン</t>
    </rPh>
    <phoneticPr fontId="1"/>
  </si>
  <si>
    <t>15位決定戦</t>
    <rPh sb="2" eb="3">
      <t>イ</t>
    </rPh>
    <rPh sb="3" eb="6">
      <t>ケッテイセン</t>
    </rPh>
    <phoneticPr fontId="1"/>
  </si>
  <si>
    <t>Kick Off</t>
  </si>
  <si>
    <t>V_優勝決定戦</t>
    <rPh sb="2" eb="4">
      <t>ユウショウ</t>
    </rPh>
    <rPh sb="4" eb="7">
      <t>ケッテイセン</t>
    </rPh>
    <phoneticPr fontId="1"/>
  </si>
  <si>
    <t>V_3位決定戦</t>
    <rPh sb="3" eb="4">
      <t>イ</t>
    </rPh>
    <rPh sb="4" eb="7">
      <t>ケッテイセン</t>
    </rPh>
    <phoneticPr fontId="1"/>
  </si>
  <si>
    <t>V_5位決定戦</t>
    <rPh sb="3" eb="4">
      <t>イ</t>
    </rPh>
    <rPh sb="4" eb="7">
      <t>ケッテイセン</t>
    </rPh>
    <phoneticPr fontId="1"/>
  </si>
  <si>
    <t>V_7位決定戦</t>
    <rPh sb="3" eb="4">
      <t>イ</t>
    </rPh>
    <rPh sb="4" eb="7">
      <t>ケッテイセン</t>
    </rPh>
    <phoneticPr fontId="1"/>
  </si>
  <si>
    <t>V_9位決定戦</t>
    <rPh sb="3" eb="4">
      <t>イ</t>
    </rPh>
    <rPh sb="4" eb="7">
      <t>ケッテイセン</t>
    </rPh>
    <phoneticPr fontId="1"/>
  </si>
  <si>
    <t>V_11位決定戦</t>
    <rPh sb="4" eb="5">
      <t>イ</t>
    </rPh>
    <rPh sb="5" eb="8">
      <t>ケッテイセン</t>
    </rPh>
    <phoneticPr fontId="1"/>
  </si>
  <si>
    <t>V_13位決定戦</t>
    <rPh sb="4" eb="5">
      <t>イ</t>
    </rPh>
    <rPh sb="5" eb="8">
      <t>ケッテイセン</t>
    </rPh>
    <phoneticPr fontId="1"/>
  </si>
  <si>
    <t>V_15位決定戦</t>
    <rPh sb="4" eb="5">
      <t>イ</t>
    </rPh>
    <rPh sb="5" eb="8">
      <t>ケッテイセン</t>
    </rPh>
    <phoneticPr fontId="1"/>
  </si>
  <si>
    <t>Match</t>
    <phoneticPr fontId="1"/>
  </si>
  <si>
    <t>:</t>
    <phoneticPr fontId="1"/>
  </si>
  <si>
    <t>リバーサイドユースリーグ試合結果報告書（2部リーグ順位決定戦）</t>
    <rPh sb="12" eb="14">
      <t>シアイ</t>
    </rPh>
    <rPh sb="14" eb="16">
      <t>ケッカ</t>
    </rPh>
    <rPh sb="16" eb="19">
      <t>ホウコクショ</t>
    </rPh>
    <rPh sb="21" eb="22">
      <t>ブ</t>
    </rPh>
    <rPh sb="25" eb="27">
      <t>ジュンイ</t>
    </rPh>
    <rPh sb="27" eb="30">
      <t>ケッテイセン</t>
    </rPh>
    <phoneticPr fontId="1"/>
  </si>
  <si>
    <t>グループＡ</t>
    <phoneticPr fontId="1"/>
  </si>
  <si>
    <t>グループＢ</t>
    <phoneticPr fontId="1"/>
  </si>
  <si>
    <t>R_優勝決定戦</t>
    <rPh sb="2" eb="4">
      <t>ユウショウ</t>
    </rPh>
    <rPh sb="4" eb="7">
      <t>ケッテイセン</t>
    </rPh>
    <phoneticPr fontId="1"/>
  </si>
  <si>
    <t>R_3位決定戦</t>
    <rPh sb="3" eb="4">
      <t>イ</t>
    </rPh>
    <rPh sb="4" eb="7">
      <t>ケッテイセン</t>
    </rPh>
    <phoneticPr fontId="1"/>
  </si>
  <si>
    <t>R_5位決定戦</t>
    <rPh sb="3" eb="4">
      <t>イ</t>
    </rPh>
    <rPh sb="4" eb="7">
      <t>ケッテイセン</t>
    </rPh>
    <phoneticPr fontId="1"/>
  </si>
  <si>
    <t>R_7位決定戦</t>
    <rPh sb="3" eb="4">
      <t>イ</t>
    </rPh>
    <rPh sb="4" eb="7">
      <t>ケッテイセン</t>
    </rPh>
    <phoneticPr fontId="1"/>
  </si>
  <si>
    <t>R_9位決定戦</t>
    <rPh sb="3" eb="4">
      <t>イ</t>
    </rPh>
    <rPh sb="4" eb="7">
      <t>ケッテイセン</t>
    </rPh>
    <phoneticPr fontId="1"/>
  </si>
  <si>
    <t>R_11位決定戦</t>
    <rPh sb="4" eb="5">
      <t>イ</t>
    </rPh>
    <rPh sb="5" eb="8">
      <t>ケッテイセン</t>
    </rPh>
    <phoneticPr fontId="1"/>
  </si>
  <si>
    <t>R_13位決定戦</t>
    <rPh sb="4" eb="5">
      <t>イ</t>
    </rPh>
    <rPh sb="5" eb="8">
      <t>ケッテイセン</t>
    </rPh>
    <phoneticPr fontId="1"/>
  </si>
  <si>
    <t>R_15位決定戦</t>
    <rPh sb="4" eb="5">
      <t>イ</t>
    </rPh>
    <rPh sb="5" eb="8">
      <t>ケッテイセン</t>
    </rPh>
    <phoneticPr fontId="1"/>
  </si>
  <si>
    <t>Re_優勝決定戦</t>
    <rPh sb="3" eb="5">
      <t>ユウショウ</t>
    </rPh>
    <rPh sb="5" eb="8">
      <t>ケッテイセン</t>
    </rPh>
    <phoneticPr fontId="1"/>
  </si>
  <si>
    <t>Re_3位決定戦</t>
    <rPh sb="4" eb="5">
      <t>イ</t>
    </rPh>
    <rPh sb="5" eb="8">
      <t>ケッテイセン</t>
    </rPh>
    <phoneticPr fontId="1"/>
  </si>
  <si>
    <t>Re_5位決定戦</t>
    <rPh sb="4" eb="5">
      <t>イ</t>
    </rPh>
    <rPh sb="5" eb="8">
      <t>ケッテイセン</t>
    </rPh>
    <phoneticPr fontId="1"/>
  </si>
  <si>
    <t>Re_7位決定戦</t>
    <rPh sb="4" eb="5">
      <t>イ</t>
    </rPh>
    <rPh sb="5" eb="8">
      <t>ケッテイセン</t>
    </rPh>
    <phoneticPr fontId="1"/>
  </si>
  <si>
    <t>Re_9位決定戦</t>
    <rPh sb="4" eb="5">
      <t>イ</t>
    </rPh>
    <rPh sb="5" eb="8">
      <t>ケッテイセン</t>
    </rPh>
    <phoneticPr fontId="1"/>
  </si>
  <si>
    <t>Re_11位決定戦</t>
    <rPh sb="5" eb="6">
      <t>イ</t>
    </rPh>
    <rPh sb="6" eb="9">
      <t>ケッテイセン</t>
    </rPh>
    <phoneticPr fontId="1"/>
  </si>
  <si>
    <t>Re_13位決定戦</t>
    <rPh sb="5" eb="6">
      <t>イ</t>
    </rPh>
    <rPh sb="6" eb="9">
      <t>ケッテイセン</t>
    </rPh>
    <phoneticPr fontId="1"/>
  </si>
  <si>
    <t>Re_15位決定戦</t>
    <rPh sb="5" eb="6">
      <t>イ</t>
    </rPh>
    <rPh sb="6" eb="9">
      <t>ケッテイセン</t>
    </rPh>
    <phoneticPr fontId="1"/>
  </si>
  <si>
    <t>ＰＫ</t>
    <phoneticPr fontId="1"/>
  </si>
  <si>
    <t>スコア</t>
    <phoneticPr fontId="1"/>
  </si>
  <si>
    <t>プルダウンリストから該当となる決定戦を選んでください</t>
    <rPh sb="10" eb="12">
      <t>ガイトウ</t>
    </rPh>
    <rPh sb="15" eb="18">
      <t>ケッテイセン</t>
    </rPh>
    <rPh sb="19" eb="20">
      <t>エラ</t>
    </rPh>
    <phoneticPr fontId="1"/>
  </si>
  <si>
    <t>前・後半の点数およびＰＫを行った場合は、その結果を入力してください</t>
    <rPh sb="0" eb="1">
      <t>ゼン</t>
    </rPh>
    <rPh sb="2" eb="4">
      <t>コウハン</t>
    </rPh>
    <rPh sb="5" eb="7">
      <t>テンスウ</t>
    </rPh>
    <rPh sb="13" eb="14">
      <t>オコナ</t>
    </rPh>
    <rPh sb="16" eb="18">
      <t>バアイ</t>
    </rPh>
    <rPh sb="22" eb="24">
      <t>ケッカ</t>
    </rPh>
    <rPh sb="25" eb="27">
      <t>ニュウリョク</t>
    </rPh>
    <phoneticPr fontId="1"/>
  </si>
  <si>
    <t>※アディショナルタイムの表記は、「＋○分」とします（後半にアディショナルタイムが3分あった場合は、「80+3」と入力します</t>
    <rPh sb="12" eb="14">
      <t>ヒョウキ</t>
    </rPh>
    <rPh sb="19" eb="20">
      <t>フン</t>
    </rPh>
    <rPh sb="26" eb="28">
      <t>コウハン</t>
    </rPh>
    <rPh sb="41" eb="42">
      <t>フン</t>
    </rPh>
    <rPh sb="45" eb="47">
      <t>バアイ</t>
    </rPh>
    <rPh sb="56" eb="58">
      <t>ニュウリョク</t>
    </rPh>
    <phoneticPr fontId="1"/>
  </si>
  <si>
    <t>試合を行った日時を入力してください</t>
    <rPh sb="0" eb="2">
      <t>シアイ</t>
    </rPh>
    <rPh sb="3" eb="4">
      <t>オコナ</t>
    </rPh>
    <rPh sb="6" eb="8">
      <t>ニチジ</t>
    </rPh>
    <rPh sb="9" eb="11">
      <t>ニュウリョク</t>
    </rPh>
    <phoneticPr fontId="1"/>
  </si>
  <si>
    <t>※後半の得点は、後半の時間に40分を加えた時間とします（前半のアディショナルタイムは加えません）</t>
    <rPh sb="1" eb="3">
      <t>コウハン</t>
    </rPh>
    <rPh sb="4" eb="6">
      <t>トクテン</t>
    </rPh>
    <rPh sb="8" eb="10">
      <t>コウハン</t>
    </rPh>
    <rPh sb="11" eb="13">
      <t>ジカン</t>
    </rPh>
    <rPh sb="16" eb="17">
      <t>フン</t>
    </rPh>
    <rPh sb="18" eb="19">
      <t>クワ</t>
    </rPh>
    <rPh sb="21" eb="23">
      <t>ジカン</t>
    </rPh>
    <rPh sb="28" eb="30">
      <t>ゼンハン</t>
    </rPh>
    <rPh sb="42" eb="43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</si>
</sst>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0"/>
      <name val="UD デジタル 教科書体 NP-B"/>
      <family val="1"/>
      <charset val="128"/>
    </font>
    <font>
      <sz val="14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4" xfId="0" applyFont="1" applyBorder="1" applyAlignment="1">
      <alignment horizontal="distributed" vertical="center"/>
    </xf>
    <xf numFmtId="0" fontId="6" fillId="0" borderId="6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28" xfId="0" applyFont="1" applyBorder="1" applyAlignment="1">
      <alignment horizontal="distributed" vertical="center"/>
    </xf>
    <xf numFmtId="0" fontId="6" fillId="0" borderId="51" xfId="0" applyFont="1" applyBorder="1">
      <alignment vertical="center"/>
    </xf>
    <xf numFmtId="0" fontId="6" fillId="0" borderId="52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>
      <alignment vertical="center"/>
    </xf>
    <xf numFmtId="0" fontId="6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14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0" borderId="50" xfId="0" applyFont="1" applyBorder="1">
      <alignment vertical="center"/>
    </xf>
    <xf numFmtId="0" fontId="6" fillId="0" borderId="18" xfId="0" applyFont="1" applyBorder="1">
      <alignment vertical="center"/>
    </xf>
    <xf numFmtId="0" fontId="5" fillId="0" borderId="0" xfId="0" applyFont="1">
      <alignment vertical="center"/>
    </xf>
    <xf numFmtId="0" fontId="9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distributed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>
      <alignment horizontal="distributed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horizontal="center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center" vertical="center" justifyLastLine="1"/>
    </xf>
    <xf numFmtId="0" fontId="6" fillId="0" borderId="32" xfId="0" applyFont="1" applyBorder="1" applyAlignment="1">
      <alignment horizontal="center" vertical="center" justifyLastLine="1"/>
    </xf>
    <xf numFmtId="0" fontId="6" fillId="0" borderId="33" xfId="0" applyFont="1" applyBorder="1" applyAlignment="1">
      <alignment horizontal="center" vertical="center" justifyLastLine="1"/>
    </xf>
    <xf numFmtId="0" fontId="6" fillId="0" borderId="34" xfId="0" applyFont="1" applyBorder="1" applyAlignment="1">
      <alignment horizontal="center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 justifyLastLine="1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distributed" vertical="center" justifyLastLine="1"/>
    </xf>
    <xf numFmtId="0" fontId="6" fillId="0" borderId="4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>
      <alignment horizontal="distributed" vertical="center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0" borderId="2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85725</xdr:colOff>
      <xdr:row>2</xdr:row>
      <xdr:rowOff>52387</xdr:rowOff>
    </xdr:from>
    <xdr:to>
      <xdr:col>66</xdr:col>
      <xdr:colOff>66675</xdr:colOff>
      <xdr:row>7</xdr:row>
      <xdr:rowOff>223837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B43AE5A9-0757-E125-7E1F-18258E6CE1CF}"/>
            </a:ext>
          </a:extLst>
        </xdr:cNvPr>
        <xdr:cNvSpPr/>
      </xdr:nvSpPr>
      <xdr:spPr>
        <a:xfrm flipH="1">
          <a:off x="7639050" y="709612"/>
          <a:ext cx="600075" cy="1504950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85725</xdr:colOff>
      <xdr:row>9</xdr:row>
      <xdr:rowOff>58151</xdr:rowOff>
    </xdr:from>
    <xdr:to>
      <xdr:col>66</xdr:col>
      <xdr:colOff>66675</xdr:colOff>
      <xdr:row>11</xdr:row>
      <xdr:rowOff>200525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BD88008A-D4B5-8FD6-ECCB-45CAC1AC8F4A}"/>
            </a:ext>
          </a:extLst>
        </xdr:cNvPr>
        <xdr:cNvSpPr/>
      </xdr:nvSpPr>
      <xdr:spPr>
        <a:xfrm flipH="1">
          <a:off x="7424988" y="2534651"/>
          <a:ext cx="582529" cy="683795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85725</xdr:colOff>
      <xdr:row>15</xdr:row>
      <xdr:rowOff>38100</xdr:rowOff>
    </xdr:from>
    <xdr:to>
      <xdr:col>66</xdr:col>
      <xdr:colOff>66675</xdr:colOff>
      <xdr:row>21</xdr:row>
      <xdr:rowOff>209550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31851959-AF2A-8886-D6ED-E1AE0718E91C}"/>
            </a:ext>
          </a:extLst>
        </xdr:cNvPr>
        <xdr:cNvSpPr/>
      </xdr:nvSpPr>
      <xdr:spPr>
        <a:xfrm flipH="1">
          <a:off x="7424988" y="3978442"/>
          <a:ext cx="582529" cy="1795713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85725</xdr:colOff>
      <xdr:row>26</xdr:row>
      <xdr:rowOff>95249</xdr:rowOff>
    </xdr:from>
    <xdr:to>
      <xdr:col>66</xdr:col>
      <xdr:colOff>66675</xdr:colOff>
      <xdr:row>33</xdr:row>
      <xdr:rowOff>200024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2F2EB92-A37A-F769-691D-0DB9E9BB1838}"/>
            </a:ext>
          </a:extLst>
        </xdr:cNvPr>
        <xdr:cNvSpPr/>
      </xdr:nvSpPr>
      <xdr:spPr>
        <a:xfrm flipH="1">
          <a:off x="7639050" y="6543674"/>
          <a:ext cx="600075" cy="1933575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85725</xdr:colOff>
      <xdr:row>37</xdr:row>
      <xdr:rowOff>66675</xdr:rowOff>
    </xdr:from>
    <xdr:to>
      <xdr:col>66</xdr:col>
      <xdr:colOff>66675</xdr:colOff>
      <xdr:row>37</xdr:row>
      <xdr:rowOff>514350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6B367A22-0B8A-4707-BFEF-B1905EB2D4B4}"/>
            </a:ext>
          </a:extLst>
        </xdr:cNvPr>
        <xdr:cNvSpPr/>
      </xdr:nvSpPr>
      <xdr:spPr>
        <a:xfrm flipH="1">
          <a:off x="7639050" y="9248775"/>
          <a:ext cx="600075" cy="447675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85725</xdr:colOff>
      <xdr:row>40</xdr:row>
      <xdr:rowOff>66675</xdr:rowOff>
    </xdr:from>
    <xdr:to>
      <xdr:col>66</xdr:col>
      <xdr:colOff>66675</xdr:colOff>
      <xdr:row>40</xdr:row>
      <xdr:rowOff>514350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87C72884-44FA-45AD-939B-6686AB621E09}"/>
            </a:ext>
          </a:extLst>
        </xdr:cNvPr>
        <xdr:cNvSpPr/>
      </xdr:nvSpPr>
      <xdr:spPr>
        <a:xfrm flipH="1">
          <a:off x="7639050" y="10191750"/>
          <a:ext cx="600075" cy="447675"/>
        </a:xfrm>
        <a:prstGeom prst="rightArrow">
          <a:avLst/>
        </a:prstGeom>
        <a:solidFill>
          <a:srgbClr val="FF0000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EFE2-A7BF-4B81-8B4B-6D44E7ED5ED2}">
  <dimension ref="A1:EY118"/>
  <sheetViews>
    <sheetView showGridLines="0" tabSelected="1" zoomScale="95" zoomScaleNormal="95" workbookViewId="0">
      <selection activeCell="H1" sqref="H1:BF1"/>
    </sheetView>
  </sheetViews>
  <sheetFormatPr defaultColWidth="1.625" defaultRowHeight="15" x14ac:dyDescent="0.15"/>
  <cols>
    <col min="1" max="30" width="1.625" style="4"/>
    <col min="31" max="31" width="1.625" style="4" customWidth="1"/>
    <col min="32" max="60" width="1.625" style="4"/>
    <col min="63" max="155" width="1.625" style="1"/>
  </cols>
  <sheetData>
    <row r="1" spans="1:77" ht="30.75" customHeight="1" x14ac:dyDescent="0.15">
      <c r="A1" s="3"/>
      <c r="B1" s="3"/>
      <c r="C1" s="139" t="e" vm="1">
        <v>#VALUE!</v>
      </c>
      <c r="D1" s="139"/>
      <c r="E1" s="139"/>
      <c r="F1" s="139"/>
      <c r="G1" s="3"/>
      <c r="H1" s="140" t="s">
        <v>111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3"/>
      <c r="BH1" s="3"/>
    </row>
    <row r="2" spans="1:77" ht="21" customHeight="1" thickBot="1" x14ac:dyDescent="0.2">
      <c r="BG2" s="5"/>
      <c r="BH2" s="5"/>
    </row>
    <row r="3" spans="1:77" ht="21" customHeight="1" x14ac:dyDescent="0.15">
      <c r="A3" s="6"/>
      <c r="B3" s="137" t="s">
        <v>109</v>
      </c>
      <c r="C3" s="137"/>
      <c r="D3" s="137"/>
      <c r="E3" s="137"/>
      <c r="F3" s="137"/>
      <c r="G3" s="137"/>
      <c r="H3" s="8"/>
      <c r="I3" s="9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9"/>
      <c r="V3" s="10"/>
      <c r="W3" s="138" t="s">
        <v>0</v>
      </c>
      <c r="X3" s="138"/>
      <c r="Y3" s="138"/>
      <c r="Z3" s="7"/>
      <c r="AA3" s="11"/>
      <c r="AB3" s="136" t="s">
        <v>60</v>
      </c>
      <c r="AC3" s="136"/>
      <c r="AD3" s="136"/>
      <c r="AE3" s="136"/>
      <c r="AF3" s="136"/>
      <c r="AG3" s="104"/>
      <c r="AH3" s="104"/>
      <c r="AI3" s="104"/>
      <c r="AJ3" s="138" t="s">
        <v>5</v>
      </c>
      <c r="AK3" s="138"/>
      <c r="AL3" s="104"/>
      <c r="AM3" s="104"/>
      <c r="AN3" s="104"/>
      <c r="AO3" s="138" t="s">
        <v>6</v>
      </c>
      <c r="AP3" s="138"/>
      <c r="AQ3" s="104"/>
      <c r="AR3" s="104"/>
      <c r="AS3" s="104"/>
      <c r="AT3" s="138" t="s">
        <v>7</v>
      </c>
      <c r="AU3" s="138"/>
      <c r="AV3" s="104"/>
      <c r="AW3" s="104"/>
      <c r="AX3" s="104"/>
      <c r="AY3" s="138" t="s">
        <v>8</v>
      </c>
      <c r="AZ3" s="138"/>
      <c r="BA3" s="9"/>
      <c r="BB3" s="136" t="s">
        <v>100</v>
      </c>
      <c r="BC3" s="136"/>
      <c r="BD3" s="136"/>
      <c r="BE3" s="136"/>
      <c r="BF3" s="136"/>
      <c r="BG3" s="136"/>
      <c r="BH3" s="12"/>
      <c r="BP3" s="47" t="s">
        <v>109</v>
      </c>
      <c r="BQ3" s="47"/>
      <c r="BR3" s="47"/>
      <c r="BS3" s="47"/>
      <c r="BT3" s="47"/>
      <c r="BU3" s="47"/>
      <c r="BV3" s="47"/>
      <c r="BW3" s="46" t="s">
        <v>62</v>
      </c>
      <c r="BX3" s="46"/>
      <c r="BY3" s="1" t="s">
        <v>132</v>
      </c>
    </row>
    <row r="4" spans="1:77" ht="21" customHeight="1" x14ac:dyDescent="0.15">
      <c r="A4" s="13"/>
      <c r="B4" s="134" t="s">
        <v>1</v>
      </c>
      <c r="C4" s="134"/>
      <c r="D4" s="134"/>
      <c r="E4" s="134"/>
      <c r="F4" s="134"/>
      <c r="G4" s="134"/>
      <c r="H4" s="15"/>
      <c r="I4" s="16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7"/>
      <c r="AH4" s="14" t="s">
        <v>16</v>
      </c>
      <c r="AI4" s="134" t="s">
        <v>61</v>
      </c>
      <c r="AJ4" s="134"/>
      <c r="AK4" s="134"/>
      <c r="AL4" s="134"/>
      <c r="AM4" s="134"/>
      <c r="AN4" s="134"/>
      <c r="AO4" s="18" t="s">
        <v>110</v>
      </c>
      <c r="AP4" s="18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8"/>
      <c r="BG4" s="19" t="s">
        <v>15</v>
      </c>
      <c r="BH4" s="20"/>
      <c r="BP4" s="48" t="s">
        <v>0</v>
      </c>
      <c r="BQ4" s="48"/>
      <c r="BR4" s="48"/>
      <c r="BS4" s="48"/>
      <c r="BT4" s="48"/>
      <c r="BU4" s="48"/>
      <c r="BV4" s="48"/>
      <c r="BW4" s="46" t="s">
        <v>62</v>
      </c>
      <c r="BX4" s="46"/>
      <c r="BY4" s="1" t="s">
        <v>135</v>
      </c>
    </row>
    <row r="5" spans="1:77" ht="21" customHeight="1" x14ac:dyDescent="0.15">
      <c r="A5" s="21"/>
      <c r="B5" s="131" t="s">
        <v>2</v>
      </c>
      <c r="C5" s="131"/>
      <c r="D5" s="131"/>
      <c r="E5" s="131"/>
      <c r="F5" s="131"/>
      <c r="G5" s="131"/>
      <c r="H5" s="23"/>
      <c r="I5" s="24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22"/>
      <c r="AH5" s="22" t="s">
        <v>16</v>
      </c>
      <c r="AI5" s="131" t="s">
        <v>63</v>
      </c>
      <c r="AJ5" s="131"/>
      <c r="AK5" s="131"/>
      <c r="AL5" s="131"/>
      <c r="AM5" s="131"/>
      <c r="AN5" s="131"/>
      <c r="AO5" s="25" t="s">
        <v>110</v>
      </c>
      <c r="AP5" s="25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25"/>
      <c r="BG5" s="26" t="s">
        <v>15</v>
      </c>
      <c r="BH5" s="27"/>
      <c r="BP5" s="47" t="s">
        <v>2</v>
      </c>
      <c r="BQ5" s="47"/>
      <c r="BR5" s="47"/>
      <c r="BS5" s="47"/>
      <c r="BT5" s="47"/>
      <c r="BU5" s="47"/>
      <c r="BV5" s="47"/>
      <c r="BW5" s="46" t="s">
        <v>62</v>
      </c>
      <c r="BX5" s="46"/>
      <c r="BY5" s="1" t="s">
        <v>77</v>
      </c>
    </row>
    <row r="6" spans="1:77" ht="21" customHeight="1" x14ac:dyDescent="0.15">
      <c r="A6" s="21"/>
      <c r="B6" s="131" t="s">
        <v>3</v>
      </c>
      <c r="C6" s="131"/>
      <c r="D6" s="131"/>
      <c r="E6" s="131"/>
      <c r="F6" s="131"/>
      <c r="G6" s="131"/>
      <c r="H6" s="23"/>
      <c r="I6" s="24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22"/>
      <c r="AH6" s="22" t="s">
        <v>16</v>
      </c>
      <c r="AI6" s="131" t="s">
        <v>63</v>
      </c>
      <c r="AJ6" s="131"/>
      <c r="AK6" s="131"/>
      <c r="AL6" s="131"/>
      <c r="AM6" s="131"/>
      <c r="AN6" s="131"/>
      <c r="AO6" s="25" t="s">
        <v>110</v>
      </c>
      <c r="AP6" s="25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25"/>
      <c r="BG6" s="26" t="s">
        <v>15</v>
      </c>
      <c r="BH6" s="27"/>
      <c r="BP6" s="48" t="s">
        <v>3</v>
      </c>
      <c r="BQ6" s="48"/>
      <c r="BR6" s="48"/>
      <c r="BS6" s="48"/>
      <c r="BT6" s="48"/>
      <c r="BU6" s="48"/>
      <c r="BV6" s="48"/>
      <c r="BW6" s="46" t="s">
        <v>62</v>
      </c>
      <c r="BX6" s="46"/>
      <c r="BY6" s="1" t="s">
        <v>76</v>
      </c>
    </row>
    <row r="7" spans="1:77" ht="21" customHeight="1" x14ac:dyDescent="0.15">
      <c r="A7" s="21"/>
      <c r="B7" s="131" t="s">
        <v>4</v>
      </c>
      <c r="C7" s="131"/>
      <c r="D7" s="131"/>
      <c r="E7" s="131"/>
      <c r="F7" s="131"/>
      <c r="G7" s="131"/>
      <c r="H7" s="23"/>
      <c r="I7" s="24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22"/>
      <c r="AH7" s="22" t="s">
        <v>16</v>
      </c>
      <c r="AI7" s="131" t="s">
        <v>63</v>
      </c>
      <c r="AJ7" s="131"/>
      <c r="AK7" s="131"/>
      <c r="AL7" s="131"/>
      <c r="AM7" s="131"/>
      <c r="AN7" s="131"/>
      <c r="AO7" s="25" t="s">
        <v>110</v>
      </c>
      <c r="AP7" s="25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25"/>
      <c r="BG7" s="26" t="s">
        <v>15</v>
      </c>
      <c r="BH7" s="27"/>
      <c r="BP7" s="47" t="s">
        <v>4</v>
      </c>
      <c r="BQ7" s="47"/>
      <c r="BR7" s="47"/>
      <c r="BS7" s="47"/>
      <c r="BT7" s="47"/>
      <c r="BU7" s="47"/>
      <c r="BV7" s="47"/>
      <c r="BW7" s="46" t="s">
        <v>62</v>
      </c>
      <c r="BX7" s="46"/>
      <c r="BY7" s="1" t="s">
        <v>78</v>
      </c>
    </row>
    <row r="8" spans="1:77" ht="21" customHeight="1" thickBot="1" x14ac:dyDescent="0.2">
      <c r="A8" s="28"/>
      <c r="B8" s="94" t="s">
        <v>14</v>
      </c>
      <c r="C8" s="94"/>
      <c r="D8" s="94"/>
      <c r="E8" s="94"/>
      <c r="F8" s="94"/>
      <c r="G8" s="94"/>
      <c r="H8" s="30"/>
      <c r="I8" s="31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29"/>
      <c r="AH8" s="29" t="s">
        <v>16</v>
      </c>
      <c r="AI8" s="94" t="s">
        <v>63</v>
      </c>
      <c r="AJ8" s="94"/>
      <c r="AK8" s="94"/>
      <c r="AL8" s="94"/>
      <c r="AM8" s="94"/>
      <c r="AN8" s="94"/>
      <c r="AO8" s="32" t="s">
        <v>110</v>
      </c>
      <c r="AP8" s="32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32"/>
      <c r="BG8" s="33" t="s">
        <v>15</v>
      </c>
      <c r="BH8" s="34"/>
      <c r="BP8" s="48" t="s">
        <v>14</v>
      </c>
      <c r="BQ8" s="48"/>
      <c r="BR8" s="48"/>
      <c r="BS8" s="48"/>
      <c r="BT8" s="48"/>
      <c r="BU8" s="48"/>
      <c r="BV8" s="48"/>
      <c r="BW8" s="46" t="s">
        <v>62</v>
      </c>
      <c r="BX8" s="46"/>
      <c r="BY8" s="1" t="s">
        <v>79</v>
      </c>
    </row>
    <row r="9" spans="1:77" ht="15" customHeight="1" thickBot="1" x14ac:dyDescent="0.2">
      <c r="A9" s="35"/>
      <c r="B9" s="36"/>
      <c r="C9" s="36"/>
      <c r="D9" s="36"/>
      <c r="E9" s="36"/>
      <c r="F9" s="36"/>
      <c r="G9" s="35"/>
      <c r="H9" s="35"/>
      <c r="I9" s="35"/>
      <c r="J9" s="35"/>
      <c r="K9" s="35"/>
      <c r="L9" s="35"/>
      <c r="M9" s="35"/>
      <c r="N9" s="35"/>
      <c r="O9" s="35"/>
      <c r="P9" s="35"/>
      <c r="Q9" s="37"/>
      <c r="R9" s="38"/>
      <c r="S9" s="38"/>
      <c r="T9" s="38"/>
      <c r="U9" s="38"/>
      <c r="V9" s="35"/>
      <c r="W9" s="35"/>
      <c r="X9" s="35"/>
      <c r="Y9" s="35"/>
      <c r="Z9" s="35"/>
      <c r="AA9" s="35"/>
      <c r="AB9" s="35"/>
      <c r="AC9" s="38"/>
      <c r="AD9" s="35"/>
      <c r="AE9" s="36"/>
      <c r="AF9" s="36"/>
      <c r="AG9" s="36"/>
      <c r="AH9" s="36"/>
      <c r="AI9" s="36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7"/>
      <c r="AU9" s="38"/>
      <c r="AV9" s="38"/>
      <c r="AW9" s="38"/>
      <c r="AX9" s="38"/>
      <c r="AY9" s="35"/>
      <c r="AZ9" s="35"/>
      <c r="BA9" s="35"/>
      <c r="BB9" s="35"/>
      <c r="BC9" s="35"/>
      <c r="BD9" s="35"/>
      <c r="BE9" s="35"/>
      <c r="BF9" s="38"/>
    </row>
    <row r="10" spans="1:77" ht="21" customHeight="1" x14ac:dyDescent="0.15">
      <c r="A10" s="109" t="str">
        <f>IFERROR(VLOOKUP(J3,mst!A1:C9,2,FALSE),"グループＡ")</f>
        <v>グループＡ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1"/>
      <c r="U10" s="97" t="str">
        <f>IF(Z10="","",SUM(Z10:Z11))</f>
        <v/>
      </c>
      <c r="V10" s="98"/>
      <c r="W10" s="98"/>
      <c r="X10" s="98"/>
      <c r="Y10" s="99"/>
      <c r="Z10" s="103"/>
      <c r="AA10" s="104"/>
      <c r="AB10" s="104"/>
      <c r="AC10" s="105" t="s">
        <v>9</v>
      </c>
      <c r="AD10" s="106"/>
      <c r="AE10" s="106"/>
      <c r="AF10" s="107"/>
      <c r="AG10" s="104"/>
      <c r="AH10" s="104"/>
      <c r="AI10" s="108"/>
      <c r="AJ10" s="97" t="str">
        <f>IF(AG10="","",SUM(AG10:AG11))</f>
        <v/>
      </c>
      <c r="AK10" s="98"/>
      <c r="AL10" s="98"/>
      <c r="AM10" s="98"/>
      <c r="AN10" s="99"/>
      <c r="AO10" s="118" t="str">
        <f>IFERROR(VLOOKUP(J3,mst!A1:C9,3,FALSE),"グループＢ")</f>
        <v>グループＢ</v>
      </c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9"/>
      <c r="BP10" s="47" t="s">
        <v>112</v>
      </c>
      <c r="BQ10" s="47"/>
      <c r="BR10" s="47"/>
      <c r="BS10" s="47"/>
      <c r="BT10" s="47"/>
      <c r="BU10" s="47"/>
      <c r="BV10" s="47"/>
      <c r="BW10" s="46" t="s">
        <v>62</v>
      </c>
      <c r="BX10" s="46"/>
      <c r="BY10" s="1" t="s">
        <v>80</v>
      </c>
    </row>
    <row r="11" spans="1:77" ht="21" customHeight="1" x14ac:dyDescent="0.1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U11" s="100"/>
      <c r="V11" s="101"/>
      <c r="W11" s="101"/>
      <c r="X11" s="101"/>
      <c r="Y11" s="102"/>
      <c r="Z11" s="89"/>
      <c r="AA11" s="90"/>
      <c r="AB11" s="90"/>
      <c r="AC11" s="91" t="s">
        <v>10</v>
      </c>
      <c r="AD11" s="71"/>
      <c r="AE11" s="71"/>
      <c r="AF11" s="92"/>
      <c r="AG11" s="90"/>
      <c r="AH11" s="90"/>
      <c r="AI11" s="93"/>
      <c r="AJ11" s="100"/>
      <c r="AK11" s="101"/>
      <c r="AL11" s="101"/>
      <c r="AM11" s="101"/>
      <c r="AN11" s="102"/>
      <c r="AO11" s="120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21"/>
      <c r="BP11" s="48" t="s">
        <v>113</v>
      </c>
      <c r="BQ11" s="48"/>
      <c r="BR11" s="48"/>
      <c r="BS11" s="48"/>
      <c r="BT11" s="48"/>
      <c r="BU11" s="48"/>
      <c r="BV11" s="48"/>
      <c r="BW11" s="46" t="s">
        <v>62</v>
      </c>
      <c r="BX11" s="46"/>
      <c r="BY11" s="1" t="s">
        <v>80</v>
      </c>
    </row>
    <row r="12" spans="1:77" ht="21" customHeight="1" thickBot="1" x14ac:dyDescent="0.2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24"/>
      <c r="V12" s="125"/>
      <c r="W12" s="125"/>
      <c r="X12" s="125"/>
      <c r="Y12" s="125"/>
      <c r="Z12" s="126"/>
      <c r="AA12" s="126"/>
      <c r="AB12" s="127"/>
      <c r="AC12" s="128" t="s">
        <v>130</v>
      </c>
      <c r="AD12" s="128"/>
      <c r="AE12" s="128"/>
      <c r="AF12" s="128"/>
      <c r="AG12" s="129"/>
      <c r="AH12" s="126"/>
      <c r="AI12" s="126"/>
      <c r="AJ12" s="125"/>
      <c r="AK12" s="125"/>
      <c r="AL12" s="125"/>
      <c r="AM12" s="125"/>
      <c r="AN12" s="130"/>
      <c r="AO12" s="122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23"/>
      <c r="BP12" s="47" t="s">
        <v>131</v>
      </c>
      <c r="BQ12" s="47"/>
      <c r="BR12" s="47"/>
      <c r="BS12" s="47"/>
      <c r="BT12" s="47"/>
      <c r="BU12" s="47"/>
      <c r="BV12" s="47"/>
      <c r="BW12" s="46" t="s">
        <v>62</v>
      </c>
      <c r="BX12" s="46"/>
      <c r="BY12" s="1" t="s">
        <v>133</v>
      </c>
    </row>
    <row r="13" spans="1:77" ht="15" customHeight="1" thickBot="1" x14ac:dyDescent="0.2"/>
    <row r="14" spans="1:77" ht="18" customHeight="1" x14ac:dyDescent="0.15">
      <c r="A14" s="67" t="str">
        <f>IF(A10="","",A10)</f>
        <v>グループＡ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67" t="str">
        <f>IF(AO10="","",AO10)</f>
        <v>グループＢ</v>
      </c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9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ht="18" customHeight="1" x14ac:dyDescent="0.15">
      <c r="A15" s="70" t="s">
        <v>20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0" t="s">
        <v>20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</row>
    <row r="16" spans="1:77" ht="21" customHeight="1" thickBot="1" x14ac:dyDescent="0.2">
      <c r="A16" s="73" t="s">
        <v>11</v>
      </c>
      <c r="B16" s="74"/>
      <c r="C16" s="75"/>
      <c r="D16" s="76" t="s">
        <v>21</v>
      </c>
      <c r="E16" s="74"/>
      <c r="F16" s="75"/>
      <c r="G16" s="78" t="s">
        <v>22</v>
      </c>
      <c r="H16" s="78"/>
      <c r="I16" s="78"/>
      <c r="J16" s="78"/>
      <c r="K16" s="78"/>
      <c r="L16" s="78"/>
      <c r="M16" s="78"/>
      <c r="N16" s="78"/>
      <c r="O16" s="87"/>
      <c r="P16" s="88" t="s">
        <v>11</v>
      </c>
      <c r="Q16" s="74"/>
      <c r="R16" s="75"/>
      <c r="S16" s="76" t="s">
        <v>21</v>
      </c>
      <c r="T16" s="74"/>
      <c r="U16" s="75"/>
      <c r="V16" s="78" t="s">
        <v>22</v>
      </c>
      <c r="W16" s="78"/>
      <c r="X16" s="78"/>
      <c r="Y16" s="78"/>
      <c r="Z16" s="78"/>
      <c r="AA16" s="78"/>
      <c r="AB16" s="78"/>
      <c r="AC16" s="78"/>
      <c r="AD16" s="80"/>
      <c r="AE16" s="73" t="s">
        <v>11</v>
      </c>
      <c r="AF16" s="74"/>
      <c r="AG16" s="75"/>
      <c r="AH16" s="76" t="s">
        <v>21</v>
      </c>
      <c r="AI16" s="74"/>
      <c r="AJ16" s="75"/>
      <c r="AK16" s="78" t="s">
        <v>22</v>
      </c>
      <c r="AL16" s="78"/>
      <c r="AM16" s="78"/>
      <c r="AN16" s="78"/>
      <c r="AO16" s="78"/>
      <c r="AP16" s="78"/>
      <c r="AQ16" s="78"/>
      <c r="AR16" s="78"/>
      <c r="AS16" s="87"/>
      <c r="AT16" s="88" t="s">
        <v>11</v>
      </c>
      <c r="AU16" s="74"/>
      <c r="AV16" s="75"/>
      <c r="AW16" s="76" t="s">
        <v>21</v>
      </c>
      <c r="AX16" s="74"/>
      <c r="AY16" s="75"/>
      <c r="AZ16" s="78" t="s">
        <v>22</v>
      </c>
      <c r="BA16" s="78"/>
      <c r="BB16" s="78"/>
      <c r="BC16" s="78"/>
      <c r="BD16" s="78"/>
      <c r="BE16" s="78"/>
      <c r="BF16" s="78"/>
      <c r="BG16" s="78"/>
      <c r="BH16" s="80"/>
      <c r="BP16" s="47" t="s">
        <v>112</v>
      </c>
      <c r="BQ16" s="47"/>
      <c r="BR16" s="47"/>
      <c r="BS16" s="47"/>
      <c r="BT16" s="47"/>
      <c r="BU16" s="47"/>
      <c r="BV16" s="47"/>
      <c r="BW16" s="46" t="s">
        <v>62</v>
      </c>
      <c r="BX16" s="46"/>
      <c r="BY16" s="1" t="s">
        <v>80</v>
      </c>
    </row>
    <row r="17" spans="1:77" ht="21" customHeight="1" thickTop="1" x14ac:dyDescent="0.15">
      <c r="A17" s="65"/>
      <c r="B17" s="63"/>
      <c r="C17" s="66"/>
      <c r="D17" s="62"/>
      <c r="E17" s="63"/>
      <c r="F17" s="66"/>
      <c r="G17" s="62"/>
      <c r="H17" s="63"/>
      <c r="I17" s="63"/>
      <c r="J17" s="63"/>
      <c r="K17" s="63"/>
      <c r="L17" s="63"/>
      <c r="M17" s="63"/>
      <c r="N17" s="63"/>
      <c r="O17" s="85"/>
      <c r="P17" s="86"/>
      <c r="Q17" s="63"/>
      <c r="R17" s="66"/>
      <c r="S17" s="62"/>
      <c r="T17" s="63"/>
      <c r="U17" s="66"/>
      <c r="V17" s="62"/>
      <c r="W17" s="63"/>
      <c r="X17" s="63"/>
      <c r="Y17" s="63"/>
      <c r="Z17" s="63"/>
      <c r="AA17" s="63"/>
      <c r="AB17" s="63"/>
      <c r="AC17" s="63"/>
      <c r="AD17" s="64"/>
      <c r="AE17" s="65"/>
      <c r="AF17" s="63"/>
      <c r="AG17" s="66"/>
      <c r="AH17" s="62"/>
      <c r="AI17" s="63"/>
      <c r="AJ17" s="66"/>
      <c r="AK17" s="62"/>
      <c r="AL17" s="63"/>
      <c r="AM17" s="63"/>
      <c r="AN17" s="63"/>
      <c r="AO17" s="63"/>
      <c r="AP17" s="63"/>
      <c r="AQ17" s="63"/>
      <c r="AR17" s="63"/>
      <c r="AS17" s="85"/>
      <c r="AT17" s="86"/>
      <c r="AU17" s="63"/>
      <c r="AV17" s="66"/>
      <c r="AW17" s="62"/>
      <c r="AX17" s="63"/>
      <c r="AY17" s="66"/>
      <c r="AZ17" s="62"/>
      <c r="BA17" s="63"/>
      <c r="BB17" s="63"/>
      <c r="BC17" s="63"/>
      <c r="BD17" s="63"/>
      <c r="BE17" s="63"/>
      <c r="BF17" s="63"/>
      <c r="BG17" s="63"/>
      <c r="BH17" s="64"/>
      <c r="BP17" s="48" t="s">
        <v>113</v>
      </c>
      <c r="BQ17" s="48"/>
      <c r="BR17" s="48"/>
      <c r="BS17" s="48"/>
      <c r="BT17" s="48"/>
      <c r="BU17" s="48"/>
      <c r="BV17" s="48"/>
      <c r="BW17" s="46" t="s">
        <v>62</v>
      </c>
      <c r="BX17" s="46"/>
      <c r="BY17" s="1" t="s">
        <v>80</v>
      </c>
    </row>
    <row r="18" spans="1:77" ht="21" customHeight="1" x14ac:dyDescent="0.15">
      <c r="A18" s="60"/>
      <c r="B18" s="58"/>
      <c r="C18" s="61"/>
      <c r="D18" s="57"/>
      <c r="E18" s="58"/>
      <c r="F18" s="61"/>
      <c r="G18" s="57"/>
      <c r="H18" s="58"/>
      <c r="I18" s="58"/>
      <c r="J18" s="58"/>
      <c r="K18" s="58"/>
      <c r="L18" s="58"/>
      <c r="M18" s="58"/>
      <c r="N18" s="58"/>
      <c r="O18" s="83"/>
      <c r="P18" s="84"/>
      <c r="Q18" s="58"/>
      <c r="R18" s="61"/>
      <c r="S18" s="57"/>
      <c r="T18" s="58"/>
      <c r="U18" s="61"/>
      <c r="V18" s="57"/>
      <c r="W18" s="58"/>
      <c r="X18" s="58"/>
      <c r="Y18" s="58"/>
      <c r="Z18" s="58"/>
      <c r="AA18" s="58"/>
      <c r="AB18" s="58"/>
      <c r="AC18" s="58"/>
      <c r="AD18" s="59"/>
      <c r="AE18" s="60"/>
      <c r="AF18" s="58"/>
      <c r="AG18" s="61"/>
      <c r="AH18" s="57"/>
      <c r="AI18" s="58"/>
      <c r="AJ18" s="61"/>
      <c r="AK18" s="57"/>
      <c r="AL18" s="58"/>
      <c r="AM18" s="58"/>
      <c r="AN18" s="58"/>
      <c r="AO18" s="58"/>
      <c r="AP18" s="58"/>
      <c r="AQ18" s="58"/>
      <c r="AR18" s="58"/>
      <c r="AS18" s="83"/>
      <c r="AT18" s="84"/>
      <c r="AU18" s="58"/>
      <c r="AV18" s="61"/>
      <c r="AW18" s="57"/>
      <c r="AX18" s="58"/>
      <c r="AY18" s="61"/>
      <c r="AZ18" s="57"/>
      <c r="BA18" s="58"/>
      <c r="BB18" s="58"/>
      <c r="BC18" s="58"/>
      <c r="BD18" s="58"/>
      <c r="BE18" s="58"/>
      <c r="BF18" s="58"/>
      <c r="BG18" s="58"/>
      <c r="BH18" s="59"/>
      <c r="BP18" s="47" t="s">
        <v>11</v>
      </c>
      <c r="BQ18" s="47"/>
      <c r="BR18" s="47"/>
      <c r="BS18" s="47"/>
      <c r="BT18" s="47"/>
      <c r="BU18" s="47"/>
      <c r="BV18" s="47"/>
      <c r="BW18" s="46" t="s">
        <v>62</v>
      </c>
      <c r="BX18" s="46"/>
      <c r="BY18" s="1" t="s">
        <v>81</v>
      </c>
    </row>
    <row r="19" spans="1:77" ht="21" customHeight="1" x14ac:dyDescent="0.15">
      <c r="A19" s="60"/>
      <c r="B19" s="58"/>
      <c r="C19" s="61"/>
      <c r="D19" s="57"/>
      <c r="E19" s="58"/>
      <c r="F19" s="61"/>
      <c r="G19" s="57"/>
      <c r="H19" s="58"/>
      <c r="I19" s="58"/>
      <c r="J19" s="58"/>
      <c r="K19" s="58"/>
      <c r="L19" s="58"/>
      <c r="M19" s="58"/>
      <c r="N19" s="58"/>
      <c r="O19" s="83"/>
      <c r="P19" s="84"/>
      <c r="Q19" s="58"/>
      <c r="R19" s="61"/>
      <c r="S19" s="57"/>
      <c r="T19" s="58"/>
      <c r="U19" s="61"/>
      <c r="V19" s="57"/>
      <c r="W19" s="58"/>
      <c r="X19" s="58"/>
      <c r="Y19" s="58"/>
      <c r="Z19" s="58"/>
      <c r="AA19" s="58"/>
      <c r="AB19" s="58"/>
      <c r="AC19" s="58"/>
      <c r="AD19" s="59"/>
      <c r="AE19" s="60"/>
      <c r="AF19" s="58"/>
      <c r="AG19" s="61"/>
      <c r="AH19" s="57"/>
      <c r="AI19" s="58"/>
      <c r="AJ19" s="61"/>
      <c r="AK19" s="57"/>
      <c r="AL19" s="58"/>
      <c r="AM19" s="58"/>
      <c r="AN19" s="58"/>
      <c r="AO19" s="58"/>
      <c r="AP19" s="58"/>
      <c r="AQ19" s="58"/>
      <c r="AR19" s="58"/>
      <c r="AS19" s="83"/>
      <c r="AT19" s="84"/>
      <c r="AU19" s="58"/>
      <c r="AV19" s="61"/>
      <c r="AW19" s="57"/>
      <c r="AX19" s="58"/>
      <c r="AY19" s="61"/>
      <c r="AZ19" s="57"/>
      <c r="BA19" s="58"/>
      <c r="BB19" s="58"/>
      <c r="BC19" s="58"/>
      <c r="BD19" s="58"/>
      <c r="BE19" s="58"/>
      <c r="BF19" s="58"/>
      <c r="BG19" s="58"/>
      <c r="BH19" s="59"/>
      <c r="BP19" s="47"/>
      <c r="BQ19" s="47"/>
      <c r="BR19" s="47"/>
      <c r="BS19" s="47"/>
      <c r="BT19" s="47"/>
      <c r="BU19" s="47"/>
      <c r="BV19" s="47"/>
      <c r="BW19" s="46"/>
      <c r="BX19" s="46"/>
      <c r="BY19" s="1" t="s">
        <v>136</v>
      </c>
    </row>
    <row r="20" spans="1:77" ht="21" customHeight="1" x14ac:dyDescent="0.15">
      <c r="A20" s="60"/>
      <c r="B20" s="58"/>
      <c r="C20" s="61"/>
      <c r="D20" s="57"/>
      <c r="E20" s="58"/>
      <c r="F20" s="61"/>
      <c r="G20" s="57"/>
      <c r="H20" s="58"/>
      <c r="I20" s="58"/>
      <c r="J20" s="58"/>
      <c r="K20" s="58"/>
      <c r="L20" s="58"/>
      <c r="M20" s="58"/>
      <c r="N20" s="58"/>
      <c r="O20" s="83"/>
      <c r="P20" s="84"/>
      <c r="Q20" s="58"/>
      <c r="R20" s="61"/>
      <c r="S20" s="57"/>
      <c r="T20" s="58"/>
      <c r="U20" s="61"/>
      <c r="V20" s="57"/>
      <c r="W20" s="58"/>
      <c r="X20" s="58"/>
      <c r="Y20" s="58"/>
      <c r="Z20" s="58"/>
      <c r="AA20" s="58"/>
      <c r="AB20" s="58"/>
      <c r="AC20" s="58"/>
      <c r="AD20" s="59"/>
      <c r="AE20" s="60"/>
      <c r="AF20" s="58"/>
      <c r="AG20" s="61"/>
      <c r="AH20" s="57"/>
      <c r="AI20" s="58"/>
      <c r="AJ20" s="61"/>
      <c r="AK20" s="57"/>
      <c r="AL20" s="58"/>
      <c r="AM20" s="58"/>
      <c r="AN20" s="58"/>
      <c r="AO20" s="58"/>
      <c r="AP20" s="58"/>
      <c r="AQ20" s="58"/>
      <c r="AR20" s="58"/>
      <c r="AS20" s="83"/>
      <c r="AT20" s="84"/>
      <c r="AU20" s="58"/>
      <c r="AV20" s="61"/>
      <c r="AW20" s="57"/>
      <c r="AX20" s="58"/>
      <c r="AY20" s="61"/>
      <c r="AZ20" s="57"/>
      <c r="BA20" s="58"/>
      <c r="BB20" s="58"/>
      <c r="BC20" s="58"/>
      <c r="BD20" s="58"/>
      <c r="BE20" s="58"/>
      <c r="BF20" s="58"/>
      <c r="BG20" s="58"/>
      <c r="BH20" s="59"/>
      <c r="BP20" s="47"/>
      <c r="BQ20" s="47"/>
      <c r="BR20" s="47"/>
      <c r="BS20" s="47"/>
      <c r="BT20" s="47"/>
      <c r="BU20" s="47"/>
      <c r="BV20" s="47"/>
      <c r="BW20" s="46"/>
      <c r="BX20" s="46"/>
      <c r="BY20" s="1" t="s">
        <v>134</v>
      </c>
    </row>
    <row r="21" spans="1:77" ht="21" customHeight="1" x14ac:dyDescent="0.15">
      <c r="A21" s="60"/>
      <c r="B21" s="58"/>
      <c r="C21" s="61"/>
      <c r="D21" s="57"/>
      <c r="E21" s="58"/>
      <c r="F21" s="61"/>
      <c r="G21" s="57"/>
      <c r="H21" s="58"/>
      <c r="I21" s="58"/>
      <c r="J21" s="58"/>
      <c r="K21" s="58"/>
      <c r="L21" s="58"/>
      <c r="M21" s="58"/>
      <c r="N21" s="58"/>
      <c r="O21" s="83"/>
      <c r="P21" s="84"/>
      <c r="Q21" s="58"/>
      <c r="R21" s="61"/>
      <c r="S21" s="57"/>
      <c r="T21" s="58"/>
      <c r="U21" s="61"/>
      <c r="V21" s="57"/>
      <c r="W21" s="58"/>
      <c r="X21" s="58"/>
      <c r="Y21" s="58"/>
      <c r="Z21" s="58"/>
      <c r="AA21" s="58"/>
      <c r="AB21" s="58"/>
      <c r="AC21" s="58"/>
      <c r="AD21" s="59"/>
      <c r="AE21" s="60"/>
      <c r="AF21" s="58"/>
      <c r="AG21" s="61"/>
      <c r="AH21" s="57"/>
      <c r="AI21" s="58"/>
      <c r="AJ21" s="61"/>
      <c r="AK21" s="57"/>
      <c r="AL21" s="58"/>
      <c r="AM21" s="58"/>
      <c r="AN21" s="58"/>
      <c r="AO21" s="58"/>
      <c r="AP21" s="58"/>
      <c r="AQ21" s="58"/>
      <c r="AR21" s="58"/>
      <c r="AS21" s="83"/>
      <c r="AT21" s="84"/>
      <c r="AU21" s="58"/>
      <c r="AV21" s="61"/>
      <c r="AW21" s="57"/>
      <c r="AX21" s="58"/>
      <c r="AY21" s="61"/>
      <c r="AZ21" s="57"/>
      <c r="BA21" s="58"/>
      <c r="BB21" s="58"/>
      <c r="BC21" s="58"/>
      <c r="BD21" s="58"/>
      <c r="BE21" s="58"/>
      <c r="BF21" s="58"/>
      <c r="BG21" s="58"/>
      <c r="BH21" s="59"/>
      <c r="BP21" s="48" t="s">
        <v>21</v>
      </c>
      <c r="BQ21" s="48"/>
      <c r="BR21" s="48"/>
      <c r="BS21" s="48"/>
      <c r="BT21" s="48"/>
      <c r="BU21" s="48"/>
      <c r="BV21" s="48"/>
      <c r="BW21" s="46" t="s">
        <v>62</v>
      </c>
      <c r="BX21" s="46"/>
      <c r="BY21" s="1" t="s">
        <v>82</v>
      </c>
    </row>
    <row r="22" spans="1:77" ht="21" customHeight="1" x14ac:dyDescent="0.15">
      <c r="A22" s="60"/>
      <c r="B22" s="58"/>
      <c r="C22" s="61"/>
      <c r="D22" s="57"/>
      <c r="E22" s="58"/>
      <c r="F22" s="61"/>
      <c r="G22" s="57"/>
      <c r="H22" s="58"/>
      <c r="I22" s="58"/>
      <c r="J22" s="58"/>
      <c r="K22" s="58"/>
      <c r="L22" s="58"/>
      <c r="M22" s="58"/>
      <c r="N22" s="58"/>
      <c r="O22" s="83"/>
      <c r="P22" s="84"/>
      <c r="Q22" s="58"/>
      <c r="R22" s="61"/>
      <c r="S22" s="57"/>
      <c r="T22" s="58"/>
      <c r="U22" s="61"/>
      <c r="V22" s="57"/>
      <c r="W22" s="58"/>
      <c r="X22" s="58"/>
      <c r="Y22" s="58"/>
      <c r="Z22" s="58"/>
      <c r="AA22" s="58"/>
      <c r="AB22" s="58"/>
      <c r="AC22" s="58"/>
      <c r="AD22" s="59"/>
      <c r="AE22" s="60"/>
      <c r="AF22" s="58"/>
      <c r="AG22" s="61"/>
      <c r="AH22" s="57"/>
      <c r="AI22" s="58"/>
      <c r="AJ22" s="61"/>
      <c r="AK22" s="57"/>
      <c r="AL22" s="58"/>
      <c r="AM22" s="58"/>
      <c r="AN22" s="58"/>
      <c r="AO22" s="58"/>
      <c r="AP22" s="58"/>
      <c r="AQ22" s="58"/>
      <c r="AR22" s="58"/>
      <c r="AS22" s="83"/>
      <c r="AT22" s="84"/>
      <c r="AU22" s="58"/>
      <c r="AV22" s="61"/>
      <c r="AW22" s="57"/>
      <c r="AX22" s="58"/>
      <c r="AY22" s="61"/>
      <c r="AZ22" s="57"/>
      <c r="BA22" s="58"/>
      <c r="BB22" s="58"/>
      <c r="BC22" s="58"/>
      <c r="BD22" s="58"/>
      <c r="BE22" s="58"/>
      <c r="BF22" s="58"/>
      <c r="BG22" s="58"/>
      <c r="BH22" s="59"/>
      <c r="BP22" s="47" t="s">
        <v>22</v>
      </c>
      <c r="BQ22" s="47"/>
      <c r="BR22" s="47"/>
      <c r="BS22" s="47"/>
      <c r="BT22" s="47"/>
      <c r="BU22" s="47"/>
      <c r="BV22" s="47"/>
      <c r="BW22" s="46" t="s">
        <v>62</v>
      </c>
      <c r="BX22" s="46"/>
      <c r="BY22" s="1" t="s">
        <v>83</v>
      </c>
    </row>
    <row r="23" spans="1:77" ht="21" customHeight="1" x14ac:dyDescent="0.15">
      <c r="A23" s="60"/>
      <c r="B23" s="58"/>
      <c r="C23" s="61"/>
      <c r="D23" s="57"/>
      <c r="E23" s="58"/>
      <c r="F23" s="61"/>
      <c r="G23" s="57"/>
      <c r="H23" s="58"/>
      <c r="I23" s="58"/>
      <c r="J23" s="58"/>
      <c r="K23" s="58"/>
      <c r="L23" s="58"/>
      <c r="M23" s="58"/>
      <c r="N23" s="58"/>
      <c r="O23" s="83"/>
      <c r="P23" s="84"/>
      <c r="Q23" s="58"/>
      <c r="R23" s="61"/>
      <c r="S23" s="57"/>
      <c r="T23" s="58"/>
      <c r="U23" s="61"/>
      <c r="V23" s="57"/>
      <c r="W23" s="58"/>
      <c r="X23" s="58"/>
      <c r="Y23" s="58"/>
      <c r="Z23" s="58"/>
      <c r="AA23" s="58"/>
      <c r="AB23" s="58"/>
      <c r="AC23" s="58"/>
      <c r="AD23" s="59"/>
      <c r="AE23" s="60"/>
      <c r="AF23" s="58"/>
      <c r="AG23" s="61"/>
      <c r="AH23" s="57"/>
      <c r="AI23" s="58"/>
      <c r="AJ23" s="61"/>
      <c r="AK23" s="57"/>
      <c r="AL23" s="58"/>
      <c r="AM23" s="58"/>
      <c r="AN23" s="58"/>
      <c r="AO23" s="58"/>
      <c r="AP23" s="58"/>
      <c r="AQ23" s="58"/>
      <c r="AR23" s="58"/>
      <c r="AS23" s="83"/>
      <c r="AT23" s="84"/>
      <c r="AU23" s="58"/>
      <c r="AV23" s="61"/>
      <c r="AW23" s="57"/>
      <c r="AX23" s="58"/>
      <c r="AY23" s="61"/>
      <c r="AZ23" s="57"/>
      <c r="BA23" s="58"/>
      <c r="BB23" s="58"/>
      <c r="BC23" s="58"/>
      <c r="BD23" s="58"/>
      <c r="BE23" s="58"/>
      <c r="BF23" s="58"/>
      <c r="BG23" s="58"/>
      <c r="BH23" s="59"/>
    </row>
    <row r="24" spans="1:77" ht="21" customHeight="1" thickBot="1" x14ac:dyDescent="0.2">
      <c r="A24" s="49"/>
      <c r="B24" s="50"/>
      <c r="C24" s="51"/>
      <c r="D24" s="52"/>
      <c r="E24" s="50"/>
      <c r="F24" s="51"/>
      <c r="G24" s="52"/>
      <c r="H24" s="50"/>
      <c r="I24" s="50"/>
      <c r="J24" s="50"/>
      <c r="K24" s="50"/>
      <c r="L24" s="50"/>
      <c r="M24" s="50"/>
      <c r="N24" s="50"/>
      <c r="O24" s="81"/>
      <c r="P24" s="82"/>
      <c r="Q24" s="50"/>
      <c r="R24" s="51"/>
      <c r="S24" s="52"/>
      <c r="T24" s="50"/>
      <c r="U24" s="51"/>
      <c r="V24" s="52"/>
      <c r="W24" s="50"/>
      <c r="X24" s="50"/>
      <c r="Y24" s="50"/>
      <c r="Z24" s="50"/>
      <c r="AA24" s="50"/>
      <c r="AB24" s="50"/>
      <c r="AC24" s="50"/>
      <c r="AD24" s="53"/>
      <c r="AE24" s="49"/>
      <c r="AF24" s="50"/>
      <c r="AG24" s="51"/>
      <c r="AH24" s="52"/>
      <c r="AI24" s="50"/>
      <c r="AJ24" s="51"/>
      <c r="AK24" s="52"/>
      <c r="AL24" s="50"/>
      <c r="AM24" s="50"/>
      <c r="AN24" s="50"/>
      <c r="AO24" s="50"/>
      <c r="AP24" s="50"/>
      <c r="AQ24" s="50"/>
      <c r="AR24" s="50"/>
      <c r="AS24" s="81"/>
      <c r="AT24" s="82"/>
      <c r="AU24" s="50"/>
      <c r="AV24" s="51"/>
      <c r="AW24" s="52"/>
      <c r="AX24" s="50"/>
      <c r="AY24" s="51"/>
      <c r="AZ24" s="52"/>
      <c r="BA24" s="50"/>
      <c r="BB24" s="50"/>
      <c r="BC24" s="50"/>
      <c r="BD24" s="50"/>
      <c r="BE24" s="50"/>
      <c r="BF24" s="50"/>
      <c r="BG24" s="50"/>
      <c r="BH24" s="53"/>
    </row>
    <row r="25" spans="1:77" ht="15" customHeight="1" thickBot="1" x14ac:dyDescent="0.2"/>
    <row r="26" spans="1:77" ht="18" customHeight="1" x14ac:dyDescent="0.15">
      <c r="A26" s="67" t="str">
        <f>IF(A10="","",A10)</f>
        <v>グループＡ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9"/>
      <c r="AE26" s="67" t="str">
        <f>IF(AO10="","",AO10)</f>
        <v>グループＢ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9"/>
    </row>
    <row r="27" spans="1:77" ht="18" customHeight="1" x14ac:dyDescent="0.15">
      <c r="A27" s="70" t="s">
        <v>13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2"/>
      <c r="AE27" s="70" t="s">
        <v>13</v>
      </c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2"/>
      <c r="BP27" s="47" t="s">
        <v>112</v>
      </c>
      <c r="BQ27" s="47"/>
      <c r="BR27" s="47"/>
      <c r="BS27" s="47"/>
      <c r="BT27" s="47"/>
      <c r="BU27" s="47"/>
      <c r="BV27" s="47"/>
      <c r="BW27" s="46" t="s">
        <v>62</v>
      </c>
      <c r="BX27" s="46"/>
      <c r="BY27" s="1" t="s">
        <v>80</v>
      </c>
    </row>
    <row r="28" spans="1:77" ht="21" customHeight="1" thickBot="1" x14ac:dyDescent="0.2">
      <c r="A28" s="73" t="s">
        <v>11</v>
      </c>
      <c r="B28" s="74"/>
      <c r="C28" s="75"/>
      <c r="D28" s="76" t="s">
        <v>19</v>
      </c>
      <c r="E28" s="74"/>
      <c r="F28" s="75"/>
      <c r="G28" s="76" t="s">
        <v>21</v>
      </c>
      <c r="H28" s="74"/>
      <c r="I28" s="75"/>
      <c r="J28" s="77" t="s">
        <v>22</v>
      </c>
      <c r="K28" s="78"/>
      <c r="L28" s="78"/>
      <c r="M28" s="78"/>
      <c r="N28" s="78"/>
      <c r="O28" s="78"/>
      <c r="P28" s="78"/>
      <c r="Q28" s="78"/>
      <c r="R28" s="79"/>
      <c r="S28" s="77" t="s">
        <v>12</v>
      </c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80"/>
      <c r="AE28" s="73" t="s">
        <v>11</v>
      </c>
      <c r="AF28" s="74"/>
      <c r="AG28" s="75"/>
      <c r="AH28" s="76" t="s">
        <v>19</v>
      </c>
      <c r="AI28" s="74"/>
      <c r="AJ28" s="75"/>
      <c r="AK28" s="76" t="s">
        <v>21</v>
      </c>
      <c r="AL28" s="74"/>
      <c r="AM28" s="75"/>
      <c r="AN28" s="77" t="s">
        <v>22</v>
      </c>
      <c r="AO28" s="78"/>
      <c r="AP28" s="78"/>
      <c r="AQ28" s="78"/>
      <c r="AR28" s="78"/>
      <c r="AS28" s="78"/>
      <c r="AT28" s="78"/>
      <c r="AU28" s="78"/>
      <c r="AV28" s="79"/>
      <c r="AW28" s="77" t="s">
        <v>12</v>
      </c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80"/>
      <c r="BP28" s="48" t="s">
        <v>113</v>
      </c>
      <c r="BQ28" s="48"/>
      <c r="BR28" s="48"/>
      <c r="BS28" s="48"/>
      <c r="BT28" s="48"/>
      <c r="BU28" s="48"/>
      <c r="BV28" s="48"/>
      <c r="BW28" s="46" t="s">
        <v>62</v>
      </c>
      <c r="BX28" s="46"/>
      <c r="BY28" s="1" t="s">
        <v>80</v>
      </c>
    </row>
    <row r="29" spans="1:77" ht="21" customHeight="1" thickTop="1" x14ac:dyDescent="0.15">
      <c r="A29" s="65"/>
      <c r="B29" s="63"/>
      <c r="C29" s="66"/>
      <c r="D29" s="62"/>
      <c r="E29" s="63"/>
      <c r="F29" s="66"/>
      <c r="G29" s="62"/>
      <c r="H29" s="63"/>
      <c r="I29" s="66"/>
      <c r="J29" s="62"/>
      <c r="K29" s="63"/>
      <c r="L29" s="63"/>
      <c r="M29" s="63"/>
      <c r="N29" s="63"/>
      <c r="O29" s="63"/>
      <c r="P29" s="63"/>
      <c r="Q29" s="63"/>
      <c r="R29" s="66"/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4"/>
      <c r="AE29" s="65"/>
      <c r="AF29" s="63"/>
      <c r="AG29" s="66"/>
      <c r="AH29" s="62"/>
      <c r="AI29" s="63"/>
      <c r="AJ29" s="66"/>
      <c r="AK29" s="62"/>
      <c r="AL29" s="63"/>
      <c r="AM29" s="66"/>
      <c r="AN29" s="62"/>
      <c r="AO29" s="63"/>
      <c r="AP29" s="63"/>
      <c r="AQ29" s="63"/>
      <c r="AR29" s="63"/>
      <c r="AS29" s="63"/>
      <c r="AT29" s="63"/>
      <c r="AU29" s="63"/>
      <c r="AV29" s="66"/>
      <c r="AW29" s="62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4"/>
      <c r="BP29" s="47" t="s">
        <v>11</v>
      </c>
      <c r="BQ29" s="47"/>
      <c r="BR29" s="47"/>
      <c r="BS29" s="47"/>
      <c r="BT29" s="47"/>
      <c r="BU29" s="47"/>
      <c r="BV29" s="47"/>
      <c r="BW29" s="46" t="s">
        <v>62</v>
      </c>
      <c r="BX29" s="46"/>
      <c r="BY29" s="1" t="s">
        <v>84</v>
      </c>
    </row>
    <row r="30" spans="1:77" ht="21" customHeight="1" x14ac:dyDescent="0.15">
      <c r="A30" s="60"/>
      <c r="B30" s="58"/>
      <c r="C30" s="61"/>
      <c r="D30" s="57"/>
      <c r="E30" s="58"/>
      <c r="F30" s="61"/>
      <c r="G30" s="57"/>
      <c r="H30" s="58"/>
      <c r="I30" s="61"/>
      <c r="J30" s="57"/>
      <c r="K30" s="58"/>
      <c r="L30" s="58"/>
      <c r="M30" s="58"/>
      <c r="N30" s="58"/>
      <c r="O30" s="58"/>
      <c r="P30" s="58"/>
      <c r="Q30" s="58"/>
      <c r="R30" s="61"/>
      <c r="S30" s="57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9"/>
      <c r="AE30" s="60"/>
      <c r="AF30" s="58"/>
      <c r="AG30" s="61"/>
      <c r="AH30" s="57"/>
      <c r="AI30" s="58"/>
      <c r="AJ30" s="61"/>
      <c r="AK30" s="57"/>
      <c r="AL30" s="58"/>
      <c r="AM30" s="61"/>
      <c r="AN30" s="57"/>
      <c r="AO30" s="58"/>
      <c r="AP30" s="58"/>
      <c r="AQ30" s="58"/>
      <c r="AR30" s="58"/>
      <c r="AS30" s="58"/>
      <c r="AT30" s="58"/>
      <c r="AU30" s="58"/>
      <c r="AV30" s="61"/>
      <c r="AW30" s="57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9"/>
      <c r="BP30" s="47"/>
      <c r="BQ30" s="47"/>
      <c r="BR30" s="47"/>
      <c r="BS30" s="47"/>
      <c r="BT30" s="47"/>
      <c r="BU30" s="47"/>
      <c r="BV30" s="47"/>
      <c r="BW30" s="46"/>
      <c r="BX30" s="46"/>
      <c r="BY30" s="1" t="s">
        <v>85</v>
      </c>
    </row>
    <row r="31" spans="1:77" ht="21" customHeight="1" x14ac:dyDescent="0.15">
      <c r="A31" s="60"/>
      <c r="B31" s="58"/>
      <c r="C31" s="61"/>
      <c r="D31" s="57"/>
      <c r="E31" s="58"/>
      <c r="F31" s="61"/>
      <c r="G31" s="57"/>
      <c r="H31" s="58"/>
      <c r="I31" s="61"/>
      <c r="J31" s="57"/>
      <c r="K31" s="58"/>
      <c r="L31" s="58"/>
      <c r="M31" s="58"/>
      <c r="N31" s="58"/>
      <c r="O31" s="58"/>
      <c r="P31" s="58"/>
      <c r="Q31" s="58"/>
      <c r="R31" s="61"/>
      <c r="S31" s="57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9"/>
      <c r="AE31" s="60"/>
      <c r="AF31" s="58"/>
      <c r="AG31" s="61"/>
      <c r="AH31" s="57"/>
      <c r="AI31" s="58"/>
      <c r="AJ31" s="61"/>
      <c r="AK31" s="57"/>
      <c r="AL31" s="58"/>
      <c r="AM31" s="61"/>
      <c r="AN31" s="57"/>
      <c r="AO31" s="58"/>
      <c r="AP31" s="58"/>
      <c r="AQ31" s="58"/>
      <c r="AR31" s="58"/>
      <c r="AS31" s="58"/>
      <c r="AT31" s="58"/>
      <c r="AU31" s="58"/>
      <c r="AV31" s="61"/>
      <c r="AW31" s="57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9"/>
      <c r="BP31" s="48" t="s">
        <v>19</v>
      </c>
      <c r="BQ31" s="48"/>
      <c r="BR31" s="48"/>
      <c r="BS31" s="48"/>
      <c r="BT31" s="48"/>
      <c r="BU31" s="48"/>
      <c r="BV31" s="48"/>
      <c r="BW31" s="46" t="s">
        <v>62</v>
      </c>
      <c r="BX31" s="46"/>
      <c r="BY31" s="1" t="s">
        <v>86</v>
      </c>
    </row>
    <row r="32" spans="1:77" ht="21" customHeight="1" x14ac:dyDescent="0.15">
      <c r="A32" s="60"/>
      <c r="B32" s="58"/>
      <c r="C32" s="61"/>
      <c r="D32" s="57"/>
      <c r="E32" s="58"/>
      <c r="F32" s="61"/>
      <c r="G32" s="57"/>
      <c r="H32" s="58"/>
      <c r="I32" s="61"/>
      <c r="J32" s="57"/>
      <c r="K32" s="58"/>
      <c r="L32" s="58"/>
      <c r="M32" s="58"/>
      <c r="N32" s="58"/>
      <c r="O32" s="58"/>
      <c r="P32" s="58"/>
      <c r="Q32" s="58"/>
      <c r="R32" s="61"/>
      <c r="S32" s="57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9"/>
      <c r="AE32" s="60"/>
      <c r="AF32" s="58"/>
      <c r="AG32" s="61"/>
      <c r="AH32" s="57"/>
      <c r="AI32" s="58"/>
      <c r="AJ32" s="61"/>
      <c r="AK32" s="57"/>
      <c r="AL32" s="58"/>
      <c r="AM32" s="61"/>
      <c r="AN32" s="57"/>
      <c r="AO32" s="58"/>
      <c r="AP32" s="58"/>
      <c r="AQ32" s="58"/>
      <c r="AR32" s="58"/>
      <c r="AS32" s="58"/>
      <c r="AT32" s="58"/>
      <c r="AU32" s="58"/>
      <c r="AV32" s="61"/>
      <c r="AW32" s="57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9"/>
      <c r="BP32" s="48"/>
      <c r="BQ32" s="48"/>
      <c r="BR32" s="48"/>
      <c r="BS32" s="48"/>
      <c r="BT32" s="48"/>
      <c r="BU32" s="48"/>
      <c r="BV32" s="48"/>
      <c r="BW32" s="46"/>
      <c r="BX32" s="46"/>
      <c r="BY32" s="1" t="s">
        <v>87</v>
      </c>
    </row>
    <row r="33" spans="1:77" ht="21" customHeight="1" x14ac:dyDescent="0.15">
      <c r="A33" s="60"/>
      <c r="B33" s="58"/>
      <c r="C33" s="61"/>
      <c r="D33" s="57"/>
      <c r="E33" s="58"/>
      <c r="F33" s="61"/>
      <c r="G33" s="57"/>
      <c r="H33" s="58"/>
      <c r="I33" s="61"/>
      <c r="J33" s="57"/>
      <c r="K33" s="58"/>
      <c r="L33" s="58"/>
      <c r="M33" s="58"/>
      <c r="N33" s="58"/>
      <c r="O33" s="58"/>
      <c r="P33" s="58"/>
      <c r="Q33" s="58"/>
      <c r="R33" s="61"/>
      <c r="S33" s="57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9"/>
      <c r="AE33" s="60"/>
      <c r="AF33" s="58"/>
      <c r="AG33" s="61"/>
      <c r="AH33" s="57"/>
      <c r="AI33" s="58"/>
      <c r="AJ33" s="61"/>
      <c r="AK33" s="57"/>
      <c r="AL33" s="58"/>
      <c r="AM33" s="61"/>
      <c r="AN33" s="57"/>
      <c r="AO33" s="58"/>
      <c r="AP33" s="58"/>
      <c r="AQ33" s="58"/>
      <c r="AR33" s="58"/>
      <c r="AS33" s="58"/>
      <c r="AT33" s="58"/>
      <c r="AU33" s="58"/>
      <c r="AV33" s="61"/>
      <c r="AW33" s="57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9"/>
      <c r="BP33" s="47" t="s">
        <v>21</v>
      </c>
      <c r="BQ33" s="47"/>
      <c r="BR33" s="47"/>
      <c r="BS33" s="47"/>
      <c r="BT33" s="47"/>
      <c r="BU33" s="47"/>
      <c r="BV33" s="47"/>
      <c r="BW33" s="46" t="s">
        <v>62</v>
      </c>
      <c r="BX33" s="46"/>
      <c r="BY33" s="1" t="s">
        <v>88</v>
      </c>
    </row>
    <row r="34" spans="1:77" ht="21" customHeight="1" x14ac:dyDescent="0.15">
      <c r="A34" s="60"/>
      <c r="B34" s="58"/>
      <c r="C34" s="61"/>
      <c r="D34" s="57"/>
      <c r="E34" s="58"/>
      <c r="F34" s="61"/>
      <c r="G34" s="57"/>
      <c r="H34" s="58"/>
      <c r="I34" s="61"/>
      <c r="J34" s="57"/>
      <c r="K34" s="58"/>
      <c r="L34" s="58"/>
      <c r="M34" s="58"/>
      <c r="N34" s="58"/>
      <c r="O34" s="58"/>
      <c r="P34" s="58"/>
      <c r="Q34" s="58"/>
      <c r="R34" s="61"/>
      <c r="S34" s="57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9"/>
      <c r="AE34" s="60"/>
      <c r="AF34" s="58"/>
      <c r="AG34" s="61"/>
      <c r="AH34" s="57"/>
      <c r="AI34" s="58"/>
      <c r="AJ34" s="61"/>
      <c r="AK34" s="57"/>
      <c r="AL34" s="58"/>
      <c r="AM34" s="61"/>
      <c r="AN34" s="57"/>
      <c r="AO34" s="58"/>
      <c r="AP34" s="58"/>
      <c r="AQ34" s="58"/>
      <c r="AR34" s="58"/>
      <c r="AS34" s="58"/>
      <c r="AT34" s="58"/>
      <c r="AU34" s="58"/>
      <c r="AV34" s="61"/>
      <c r="AW34" s="57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9"/>
      <c r="BP34" s="48" t="s">
        <v>22</v>
      </c>
      <c r="BQ34" s="48"/>
      <c r="BR34" s="48"/>
      <c r="BS34" s="48"/>
      <c r="BT34" s="48"/>
      <c r="BU34" s="48"/>
      <c r="BV34" s="48"/>
      <c r="BW34" s="46" t="s">
        <v>62</v>
      </c>
      <c r="BX34" s="46"/>
      <c r="BY34" s="1" t="s">
        <v>89</v>
      </c>
    </row>
    <row r="35" spans="1:77" ht="21" customHeight="1" thickBot="1" x14ac:dyDescent="0.2">
      <c r="A35" s="49"/>
      <c r="B35" s="50"/>
      <c r="C35" s="51"/>
      <c r="D35" s="52"/>
      <c r="E35" s="50"/>
      <c r="F35" s="51"/>
      <c r="G35" s="52"/>
      <c r="H35" s="50"/>
      <c r="I35" s="51"/>
      <c r="J35" s="52"/>
      <c r="K35" s="50"/>
      <c r="L35" s="50"/>
      <c r="M35" s="50"/>
      <c r="N35" s="50"/>
      <c r="O35" s="50"/>
      <c r="P35" s="50"/>
      <c r="Q35" s="50"/>
      <c r="R35" s="51"/>
      <c r="S35" s="52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3"/>
      <c r="AE35" s="49"/>
      <c r="AF35" s="50"/>
      <c r="AG35" s="51"/>
      <c r="AH35" s="52"/>
      <c r="AI35" s="50"/>
      <c r="AJ35" s="51"/>
      <c r="AK35" s="52"/>
      <c r="AL35" s="50"/>
      <c r="AM35" s="51"/>
      <c r="AN35" s="52"/>
      <c r="AO35" s="50"/>
      <c r="AP35" s="50"/>
      <c r="AQ35" s="50"/>
      <c r="AR35" s="50"/>
      <c r="AS35" s="50"/>
      <c r="AT35" s="50"/>
      <c r="AU35" s="50"/>
      <c r="AV35" s="51"/>
      <c r="AW35" s="52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3"/>
    </row>
    <row r="36" spans="1:77" ht="15" customHeight="1" x14ac:dyDescent="0.15"/>
    <row r="37" spans="1:77" ht="15.75" thickBot="1" x14ac:dyDescent="0.2">
      <c r="A37" s="4" t="s">
        <v>23</v>
      </c>
    </row>
    <row r="38" spans="1:77" ht="45" customHeight="1" thickBot="1" x14ac:dyDescent="0.2">
      <c r="A38" s="39"/>
      <c r="B38" s="56" t="str">
        <f>IF(A10="","",A10)</f>
        <v>グループＡ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40"/>
      <c r="P38" s="41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42"/>
      <c r="AE38" s="39"/>
      <c r="AF38" s="56" t="str">
        <f>IF(AO10="","",AO10)</f>
        <v>グループＢ</v>
      </c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40"/>
      <c r="AT38" s="41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42"/>
      <c r="BP38" s="47" t="s">
        <v>23</v>
      </c>
      <c r="BQ38" s="47"/>
      <c r="BR38" s="47"/>
      <c r="BS38" s="47"/>
      <c r="BT38" s="47"/>
      <c r="BU38" s="47"/>
      <c r="BV38" s="47"/>
      <c r="BW38" s="46" t="s">
        <v>62</v>
      </c>
      <c r="BX38" s="46"/>
      <c r="BY38" s="1" t="s">
        <v>90</v>
      </c>
    </row>
    <row r="39" spans="1:77" ht="15" customHeight="1" x14ac:dyDescent="0.15"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</row>
    <row r="40" spans="1:77" ht="15.75" thickBot="1" x14ac:dyDescent="0.2">
      <c r="A40" s="4" t="s">
        <v>17</v>
      </c>
    </row>
    <row r="41" spans="1:77" ht="45" customHeight="1" thickBot="1" x14ac:dyDescent="0.2">
      <c r="A41" s="39"/>
      <c r="B41" s="54" t="str">
        <f>CONCATENATE(IF(A10="","",A10),CHAR(10),"監督名")</f>
        <v>グループＡ
監督名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40"/>
      <c r="P41" s="41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42"/>
      <c r="AE41" s="39"/>
      <c r="AF41" s="54" t="str">
        <f>CONCATENATE(IF(AO10="","",AO10),CHAR(10),"監督名")</f>
        <v>グループＢ
監督名</v>
      </c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40"/>
      <c r="AT41" s="41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42"/>
      <c r="BP41" s="47" t="s">
        <v>18</v>
      </c>
      <c r="BQ41" s="47"/>
      <c r="BR41" s="47"/>
      <c r="BS41" s="47"/>
      <c r="BT41" s="47"/>
      <c r="BU41" s="47"/>
      <c r="BV41" s="47"/>
      <c r="BW41" s="46" t="s">
        <v>62</v>
      </c>
      <c r="BX41" s="46"/>
      <c r="BY41" s="1" t="s">
        <v>91</v>
      </c>
    </row>
    <row r="42" spans="1:77" ht="15" customHeight="1" x14ac:dyDescent="0.15"/>
    <row r="43" spans="1:77" ht="20.100000000000001" customHeight="1" x14ac:dyDescent="0.15"/>
    <row r="44" spans="1:77" ht="20.100000000000001" customHeight="1" x14ac:dyDescent="0.15"/>
    <row r="45" spans="1:77" ht="20.100000000000001" customHeight="1" x14ac:dyDescent="0.15"/>
    <row r="46" spans="1:77" ht="20.100000000000001" customHeight="1" x14ac:dyDescent="0.15"/>
    <row r="47" spans="1:77" ht="20.100000000000001" customHeight="1" x14ac:dyDescent="0.15"/>
    <row r="48" spans="1:7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</sheetData>
  <sheetProtection algorithmName="SHA-512" hashValue="/vFYtJq46rOe13wRPldRQwVPJ+d0oJJeys2QtKMLeqXvVxRjhGewYin3D9lW34+WN7cKEjMCaoa20s91Lo6tSw==" saltValue="fi7y87GGicAxAk8MS5ha4A==" spinCount="100000" sheet="1" objects="1" scenarios="1" selectLockedCells="1" selectUnlockedCells="1"/>
  <mergeCells count="298">
    <mergeCell ref="AB3:AF3"/>
    <mergeCell ref="B3:G3"/>
    <mergeCell ref="J3:T3"/>
    <mergeCell ref="W3:Y3"/>
    <mergeCell ref="C1:F1"/>
    <mergeCell ref="H1:BF1"/>
    <mergeCell ref="AG3:AI3"/>
    <mergeCell ref="AJ3:AK3"/>
    <mergeCell ref="AL3:AN3"/>
    <mergeCell ref="AO3:AP3"/>
    <mergeCell ref="AQ3:AS3"/>
    <mergeCell ref="AT3:AU3"/>
    <mergeCell ref="AV3:AX3"/>
    <mergeCell ref="AY3:AZ3"/>
    <mergeCell ref="BB3:BG3"/>
    <mergeCell ref="B6:G6"/>
    <mergeCell ref="J6:AF6"/>
    <mergeCell ref="AI6:AN6"/>
    <mergeCell ref="AQ6:BE6"/>
    <mergeCell ref="B7:G7"/>
    <mergeCell ref="J7:AF7"/>
    <mergeCell ref="AI7:AN7"/>
    <mergeCell ref="AQ7:BE7"/>
    <mergeCell ref="B4:G4"/>
    <mergeCell ref="J4:AF4"/>
    <mergeCell ref="AI4:AN4"/>
    <mergeCell ref="AQ4:BE4"/>
    <mergeCell ref="B5:G5"/>
    <mergeCell ref="J5:AF5"/>
    <mergeCell ref="AI5:AN5"/>
    <mergeCell ref="AQ5:BE5"/>
    <mergeCell ref="B8:G8"/>
    <mergeCell ref="J8:AF8"/>
    <mergeCell ref="AI8:AN8"/>
    <mergeCell ref="AQ8:BE8"/>
    <mergeCell ref="U10:Y11"/>
    <mergeCell ref="Z10:AB10"/>
    <mergeCell ref="AC10:AF10"/>
    <mergeCell ref="AG10:AI10"/>
    <mergeCell ref="AJ10:AN11"/>
    <mergeCell ref="A10:T12"/>
    <mergeCell ref="AO10:BH12"/>
    <mergeCell ref="U12:Y12"/>
    <mergeCell ref="Z12:AB12"/>
    <mergeCell ref="AC12:AF12"/>
    <mergeCell ref="AG12:AI12"/>
    <mergeCell ref="AJ12:AN12"/>
    <mergeCell ref="AK16:AS16"/>
    <mergeCell ref="AT16:AV16"/>
    <mergeCell ref="Z11:AB11"/>
    <mergeCell ref="AC11:AF11"/>
    <mergeCell ref="AG11:AI11"/>
    <mergeCell ref="A14:AD14"/>
    <mergeCell ref="AE14:BH14"/>
    <mergeCell ref="A15:AD15"/>
    <mergeCell ref="AE15:BH15"/>
    <mergeCell ref="A16:C16"/>
    <mergeCell ref="D16:F16"/>
    <mergeCell ref="G16:O16"/>
    <mergeCell ref="P16:R16"/>
    <mergeCell ref="S16:U16"/>
    <mergeCell ref="V16:AD16"/>
    <mergeCell ref="AE16:AG16"/>
    <mergeCell ref="AH16:AJ16"/>
    <mergeCell ref="AW16:AY16"/>
    <mergeCell ref="AZ16:BH16"/>
    <mergeCell ref="AW18:AY18"/>
    <mergeCell ref="AZ18:BH18"/>
    <mergeCell ref="A18:C18"/>
    <mergeCell ref="D18:F18"/>
    <mergeCell ref="G18:O18"/>
    <mergeCell ref="P18:R18"/>
    <mergeCell ref="S18:U18"/>
    <mergeCell ref="V18:AD18"/>
    <mergeCell ref="AW17:AY17"/>
    <mergeCell ref="AZ17:BH17"/>
    <mergeCell ref="A17:C17"/>
    <mergeCell ref="D17:F17"/>
    <mergeCell ref="G17:O17"/>
    <mergeCell ref="P17:R17"/>
    <mergeCell ref="S17:U17"/>
    <mergeCell ref="V17:AD17"/>
    <mergeCell ref="AE17:AG17"/>
    <mergeCell ref="AH17:AJ17"/>
    <mergeCell ref="AK17:AS17"/>
    <mergeCell ref="AT17:AV17"/>
    <mergeCell ref="AE19:AG19"/>
    <mergeCell ref="AH19:AJ19"/>
    <mergeCell ref="AK19:AS19"/>
    <mergeCell ref="AT19:AV19"/>
    <mergeCell ref="AE18:AG18"/>
    <mergeCell ref="AH18:AJ18"/>
    <mergeCell ref="AK18:AS18"/>
    <mergeCell ref="AT18:AV18"/>
    <mergeCell ref="AW19:AY19"/>
    <mergeCell ref="AZ19:BH19"/>
    <mergeCell ref="A19:C19"/>
    <mergeCell ref="D19:F19"/>
    <mergeCell ref="G19:O19"/>
    <mergeCell ref="P19:R19"/>
    <mergeCell ref="S19:U19"/>
    <mergeCell ref="V19:AD19"/>
    <mergeCell ref="AE20:AG20"/>
    <mergeCell ref="AH20:AJ20"/>
    <mergeCell ref="AK20:AS20"/>
    <mergeCell ref="AT20:AV20"/>
    <mergeCell ref="AW20:AY20"/>
    <mergeCell ref="AZ20:BH20"/>
    <mergeCell ref="A20:C20"/>
    <mergeCell ref="D20:F20"/>
    <mergeCell ref="G20:O20"/>
    <mergeCell ref="P20:R20"/>
    <mergeCell ref="S20:U20"/>
    <mergeCell ref="V20:AD20"/>
    <mergeCell ref="AE21:AG21"/>
    <mergeCell ref="AH21:AJ21"/>
    <mergeCell ref="AK21:AS21"/>
    <mergeCell ref="AT21:AV21"/>
    <mergeCell ref="AW21:AY21"/>
    <mergeCell ref="AZ21:BH21"/>
    <mergeCell ref="A21:C21"/>
    <mergeCell ref="D21:F21"/>
    <mergeCell ref="G21:O21"/>
    <mergeCell ref="P21:R21"/>
    <mergeCell ref="S21:U21"/>
    <mergeCell ref="V21:AD21"/>
    <mergeCell ref="AE22:AG22"/>
    <mergeCell ref="AH22:AJ22"/>
    <mergeCell ref="AK22:AS22"/>
    <mergeCell ref="AT22:AV22"/>
    <mergeCell ref="AW22:AY22"/>
    <mergeCell ref="AZ22:BH22"/>
    <mergeCell ref="A22:C22"/>
    <mergeCell ref="D22:F22"/>
    <mergeCell ref="G22:O22"/>
    <mergeCell ref="P22:R22"/>
    <mergeCell ref="S22:U22"/>
    <mergeCell ref="V22:AD22"/>
    <mergeCell ref="AE23:AG23"/>
    <mergeCell ref="AH23:AJ23"/>
    <mergeCell ref="AK23:AS23"/>
    <mergeCell ref="AT23:AV23"/>
    <mergeCell ref="AW23:AY23"/>
    <mergeCell ref="AZ23:BH23"/>
    <mergeCell ref="A23:C23"/>
    <mergeCell ref="D23:F23"/>
    <mergeCell ref="G23:O23"/>
    <mergeCell ref="P23:R23"/>
    <mergeCell ref="S23:U23"/>
    <mergeCell ref="V23:AD23"/>
    <mergeCell ref="AE24:AG24"/>
    <mergeCell ref="AH24:AJ24"/>
    <mergeCell ref="AK24:AS24"/>
    <mergeCell ref="AT24:AV24"/>
    <mergeCell ref="AW24:AY24"/>
    <mergeCell ref="AZ24:BH24"/>
    <mergeCell ref="A24:C24"/>
    <mergeCell ref="D24:F24"/>
    <mergeCell ref="G24:O24"/>
    <mergeCell ref="P24:R24"/>
    <mergeCell ref="S24:U24"/>
    <mergeCell ref="V24:AD24"/>
    <mergeCell ref="A26:AD26"/>
    <mergeCell ref="AE26:BH26"/>
    <mergeCell ref="A27:AD27"/>
    <mergeCell ref="AE27:BH27"/>
    <mergeCell ref="A28:C28"/>
    <mergeCell ref="D28:F28"/>
    <mergeCell ref="G28:I28"/>
    <mergeCell ref="J28:R28"/>
    <mergeCell ref="S28:AD28"/>
    <mergeCell ref="AE28:AG28"/>
    <mergeCell ref="AH28:AJ28"/>
    <mergeCell ref="AK28:AM28"/>
    <mergeCell ref="AN28:AV28"/>
    <mergeCell ref="AW28:BH28"/>
    <mergeCell ref="AW29:BH29"/>
    <mergeCell ref="A30:C30"/>
    <mergeCell ref="D30:F30"/>
    <mergeCell ref="G30:I30"/>
    <mergeCell ref="J30:R30"/>
    <mergeCell ref="S30:AD30"/>
    <mergeCell ref="AE30:AG30"/>
    <mergeCell ref="AH30:AJ30"/>
    <mergeCell ref="AK30:AM30"/>
    <mergeCell ref="AN30:AV30"/>
    <mergeCell ref="AW30:BH30"/>
    <mergeCell ref="A29:C29"/>
    <mergeCell ref="D29:F29"/>
    <mergeCell ref="G29:I29"/>
    <mergeCell ref="J29:R29"/>
    <mergeCell ref="S29:AD29"/>
    <mergeCell ref="AE29:AG29"/>
    <mergeCell ref="AH29:AJ29"/>
    <mergeCell ref="AK29:AM29"/>
    <mergeCell ref="AN29:AV29"/>
    <mergeCell ref="AW31:BH31"/>
    <mergeCell ref="A32:C32"/>
    <mergeCell ref="D32:F32"/>
    <mergeCell ref="G32:I32"/>
    <mergeCell ref="J32:R32"/>
    <mergeCell ref="S32:AD32"/>
    <mergeCell ref="AE32:AG32"/>
    <mergeCell ref="AH32:AJ32"/>
    <mergeCell ref="AK32:AM32"/>
    <mergeCell ref="AN32:AV32"/>
    <mergeCell ref="AW32:BH32"/>
    <mergeCell ref="A31:C31"/>
    <mergeCell ref="D31:F31"/>
    <mergeCell ref="G31:I31"/>
    <mergeCell ref="J31:R31"/>
    <mergeCell ref="S31:AD31"/>
    <mergeCell ref="AE31:AG31"/>
    <mergeCell ref="AH31:AJ31"/>
    <mergeCell ref="AK31:AM31"/>
    <mergeCell ref="AN31:AV31"/>
    <mergeCell ref="AW33:BH33"/>
    <mergeCell ref="A34:C34"/>
    <mergeCell ref="D34:F34"/>
    <mergeCell ref="G34:I34"/>
    <mergeCell ref="J34:R34"/>
    <mergeCell ref="S34:AD34"/>
    <mergeCell ref="AE34:AG34"/>
    <mergeCell ref="AH34:AJ34"/>
    <mergeCell ref="AK34:AM34"/>
    <mergeCell ref="AN34:AV34"/>
    <mergeCell ref="AW34:BH34"/>
    <mergeCell ref="A33:C33"/>
    <mergeCell ref="D33:F33"/>
    <mergeCell ref="G33:I33"/>
    <mergeCell ref="J33:R33"/>
    <mergeCell ref="S33:AD33"/>
    <mergeCell ref="AE33:AG33"/>
    <mergeCell ref="AH33:AJ33"/>
    <mergeCell ref="AK33:AM33"/>
    <mergeCell ref="AN33:AV33"/>
    <mergeCell ref="A35:C35"/>
    <mergeCell ref="D35:F35"/>
    <mergeCell ref="G35:I35"/>
    <mergeCell ref="J35:R35"/>
    <mergeCell ref="S35:AD35"/>
    <mergeCell ref="AE35:AG35"/>
    <mergeCell ref="AF41:AR41"/>
    <mergeCell ref="AU41:BG41"/>
    <mergeCell ref="B38:N38"/>
    <mergeCell ref="Q38:AC38"/>
    <mergeCell ref="AF38:AR38"/>
    <mergeCell ref="AU38:BG38"/>
    <mergeCell ref="B41:N41"/>
    <mergeCell ref="Q41:AC41"/>
    <mergeCell ref="AH35:AJ35"/>
    <mergeCell ref="AK35:AM35"/>
    <mergeCell ref="AN35:AV35"/>
    <mergeCell ref="AW35:BH35"/>
    <mergeCell ref="BW3:BX3"/>
    <mergeCell ref="BW4:BX4"/>
    <mergeCell ref="BW5:BX5"/>
    <mergeCell ref="BW6:BX6"/>
    <mergeCell ref="BW7:BX7"/>
    <mergeCell ref="BW8:BX8"/>
    <mergeCell ref="BP21:BV21"/>
    <mergeCell ref="BP22:BV22"/>
    <mergeCell ref="BW21:BX21"/>
    <mergeCell ref="BW22:BX22"/>
    <mergeCell ref="BW18:BX20"/>
    <mergeCell ref="BP8:BV8"/>
    <mergeCell ref="BP3:BV3"/>
    <mergeCell ref="BP4:BV4"/>
    <mergeCell ref="BP5:BV5"/>
    <mergeCell ref="BP6:BV6"/>
    <mergeCell ref="BP7:BV7"/>
    <mergeCell ref="BP10:BV10"/>
    <mergeCell ref="BP11:BV11"/>
    <mergeCell ref="BP16:BV16"/>
    <mergeCell ref="BP17:BV17"/>
    <mergeCell ref="BP18:BV20"/>
    <mergeCell ref="BW27:BX27"/>
    <mergeCell ref="BW28:BX28"/>
    <mergeCell ref="BW10:BX10"/>
    <mergeCell ref="BW11:BX11"/>
    <mergeCell ref="BW16:BX16"/>
    <mergeCell ref="BW17:BX17"/>
    <mergeCell ref="BP38:BV38"/>
    <mergeCell ref="BW38:BX38"/>
    <mergeCell ref="BP41:BV41"/>
    <mergeCell ref="BW41:BX41"/>
    <mergeCell ref="BW33:BX33"/>
    <mergeCell ref="BW29:BX30"/>
    <mergeCell ref="BP34:BV34"/>
    <mergeCell ref="BW34:BX34"/>
    <mergeCell ref="BP29:BV30"/>
    <mergeCell ref="BP31:BV32"/>
    <mergeCell ref="BW31:BX32"/>
    <mergeCell ref="BP33:BV33"/>
    <mergeCell ref="BP27:BV27"/>
    <mergeCell ref="BP28:BV28"/>
    <mergeCell ref="BP12:BV12"/>
    <mergeCell ref="BW12:BX12"/>
  </mergeCells>
  <phoneticPr fontId="1"/>
  <conditionalFormatting sqref="BB2:BH2">
    <cfRule type="expression" dxfId="1" priority="1">
      <formula>$BG$2&gt;0</formula>
    </cfRule>
  </conditionalFormatting>
  <dataValidations count="4">
    <dataValidation imeMode="halfAlpha" allowBlank="1" showInputMessage="1" showErrorMessage="1" sqref="AT3 AO3 A17:F24 P17:U24 AT17:AY24 AE17:AJ24 A29:C35 G29:I35 AE29:AG35 AK29:AM35 AY3 AH10:AI11 AG10:AG12 Z10:Z12 AA10:AB11" xr:uid="{AA109D93-4E60-4842-84E2-5D0F85298C21}"/>
    <dataValidation type="list" allowBlank="1" showInputMessage="1" showErrorMessage="1" sqref="S29:AD35 AW29:BH35" xr:uid="{28C47F94-3899-4E2E-A19A-D358B8EF08EF}">
      <formula1>INDIRECT(D29)</formula1>
    </dataValidation>
    <dataValidation type="list" allowBlank="1" showInputMessage="1" showErrorMessage="1" sqref="AH29:AJ35 D29:F35" xr:uid="{5D00E30B-F008-4787-B585-ACCC4D11D577}">
      <formula1>処分</formula1>
    </dataValidation>
    <dataValidation type="list" allowBlank="1" showInputMessage="1" showErrorMessage="1" promptTitle="リーグ" sqref="J3:T3" xr:uid="{3358941F-7A38-47E6-9DA5-881A7D0A5BCA}">
      <formula1>リーグ</formula1>
    </dataValidation>
  </dataValidations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98" fitToWidth="0" fitToHeight="0" orientation="portrait" verticalDpi="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EDFE35-F240-4986-8F78-FBA6E468CF79}">
          <x14:formula1>
            <xm:f>INDIRECT(mst!#REF!)</xm:f>
          </x14:formula1>
          <xm:sqref>A10:T11 AO10:BH11</xm:sqref>
        </x14:dataValidation>
        <x14:dataValidation type="list" allowBlank="1" showInputMessage="1" xr:uid="{58F4C418-E326-4298-9A8D-8E0FCAF1202E}">
          <x14:formula1>
            <xm:f>INDIRECT(mst!$B$16)</xm:f>
          </x14:formula1>
          <xm:sqref>AQ5:BE7</xm:sqref>
        </x14:dataValidation>
        <x14:dataValidation type="list" allowBlank="1" showInputMessage="1" xr:uid="{94E77141-A955-4662-8878-1CE837B4F59B}">
          <x14:formula1>
            <xm:f>INDIRECT(mst!$B$11)</xm:f>
          </x14:formula1>
          <xm:sqref>AQ4:BE4</xm:sqref>
        </x14:dataValidation>
        <x14:dataValidation type="list" allowBlank="1" showInputMessage="1" xr:uid="{7490A381-16FC-4602-A1CC-19E03FDC049B}">
          <x14:formula1>
            <xm:f>INDIRECT(mst!$B$24)</xm:f>
          </x14:formula1>
          <xm:sqref>AQ8:BE8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18"/>
  <sheetViews>
    <sheetView zoomScaleNormal="100" workbookViewId="0">
      <selection activeCell="J3" sqref="J3:T3"/>
    </sheetView>
  </sheetViews>
  <sheetFormatPr defaultColWidth="1.625" defaultRowHeight="15" x14ac:dyDescent="0.15"/>
  <cols>
    <col min="1" max="30" width="1.625" style="4"/>
    <col min="31" max="31" width="1.625" style="4" customWidth="1"/>
    <col min="32" max="16384" width="1.625" style="4"/>
  </cols>
  <sheetData>
    <row r="1" spans="1:68" ht="30.75" customHeight="1" x14ac:dyDescent="0.15">
      <c r="A1" s="3"/>
      <c r="B1" s="3"/>
      <c r="C1" s="139" t="e" vm="1">
        <v>#VALUE!</v>
      </c>
      <c r="D1" s="139"/>
      <c r="E1" s="139"/>
      <c r="F1" s="139"/>
      <c r="G1" s="3"/>
      <c r="H1" s="140" t="s">
        <v>111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3"/>
      <c r="BH1" s="3"/>
    </row>
    <row r="2" spans="1:68" ht="21" customHeight="1" thickBot="1" x14ac:dyDescent="0.2">
      <c r="BG2" s="5"/>
      <c r="BH2" s="5"/>
    </row>
    <row r="3" spans="1:68" ht="21" customHeight="1" x14ac:dyDescent="0.15">
      <c r="A3" s="6"/>
      <c r="B3" s="137" t="s">
        <v>109</v>
      </c>
      <c r="C3" s="137"/>
      <c r="D3" s="137"/>
      <c r="E3" s="137"/>
      <c r="F3" s="137"/>
      <c r="G3" s="137"/>
      <c r="H3" s="8"/>
      <c r="I3" s="9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9"/>
      <c r="V3" s="10"/>
      <c r="W3" s="138" t="s">
        <v>0</v>
      </c>
      <c r="X3" s="138"/>
      <c r="Y3" s="138"/>
      <c r="Z3" s="7"/>
      <c r="AA3" s="11"/>
      <c r="AB3" s="136" t="s">
        <v>60</v>
      </c>
      <c r="AC3" s="136"/>
      <c r="AD3" s="136"/>
      <c r="AE3" s="136"/>
      <c r="AF3" s="136"/>
      <c r="AG3" s="104"/>
      <c r="AH3" s="104"/>
      <c r="AI3" s="104"/>
      <c r="AJ3" s="138" t="s">
        <v>5</v>
      </c>
      <c r="AK3" s="138"/>
      <c r="AL3" s="104"/>
      <c r="AM3" s="104"/>
      <c r="AN3" s="104"/>
      <c r="AO3" s="138" t="s">
        <v>6</v>
      </c>
      <c r="AP3" s="138"/>
      <c r="AQ3" s="104"/>
      <c r="AR3" s="104"/>
      <c r="AS3" s="104"/>
      <c r="AT3" s="138" t="s">
        <v>7</v>
      </c>
      <c r="AU3" s="138"/>
      <c r="AV3" s="104"/>
      <c r="AW3" s="104"/>
      <c r="AX3" s="104"/>
      <c r="AY3" s="138" t="s">
        <v>8</v>
      </c>
      <c r="AZ3" s="138"/>
      <c r="BA3" s="9"/>
      <c r="BB3" s="136" t="s">
        <v>100</v>
      </c>
      <c r="BC3" s="136"/>
      <c r="BD3" s="136"/>
      <c r="BE3" s="136"/>
      <c r="BF3" s="136"/>
      <c r="BG3" s="136"/>
      <c r="BH3" s="12"/>
    </row>
    <row r="4" spans="1:68" ht="21" customHeight="1" x14ac:dyDescent="0.15">
      <c r="A4" s="13"/>
      <c r="B4" s="134" t="s">
        <v>1</v>
      </c>
      <c r="C4" s="134"/>
      <c r="D4" s="134"/>
      <c r="E4" s="134"/>
      <c r="F4" s="134"/>
      <c r="G4" s="134"/>
      <c r="H4" s="15"/>
      <c r="I4" s="16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7"/>
      <c r="AH4" s="14" t="s">
        <v>16</v>
      </c>
      <c r="AI4" s="134" t="s">
        <v>61</v>
      </c>
      <c r="AJ4" s="134"/>
      <c r="AK4" s="134"/>
      <c r="AL4" s="134"/>
      <c r="AM4" s="134"/>
      <c r="AN4" s="134"/>
      <c r="AO4" s="18" t="s">
        <v>110</v>
      </c>
      <c r="AP4" s="18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8"/>
      <c r="BG4" s="19" t="s">
        <v>15</v>
      </c>
      <c r="BH4" s="20"/>
      <c r="BP4" s="44"/>
    </row>
    <row r="5" spans="1:68" ht="21" customHeight="1" x14ac:dyDescent="0.15">
      <c r="A5" s="21"/>
      <c r="B5" s="131" t="s">
        <v>2</v>
      </c>
      <c r="C5" s="131"/>
      <c r="D5" s="131"/>
      <c r="E5" s="131"/>
      <c r="F5" s="131"/>
      <c r="G5" s="131"/>
      <c r="H5" s="23"/>
      <c r="I5" s="24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22"/>
      <c r="AH5" s="22" t="s">
        <v>16</v>
      </c>
      <c r="AI5" s="131" t="s">
        <v>63</v>
      </c>
      <c r="AJ5" s="131"/>
      <c r="AK5" s="131"/>
      <c r="AL5" s="131"/>
      <c r="AM5" s="131"/>
      <c r="AN5" s="131"/>
      <c r="AO5" s="25" t="s">
        <v>110</v>
      </c>
      <c r="AP5" s="25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25"/>
      <c r="BG5" s="26" t="s">
        <v>15</v>
      </c>
      <c r="BH5" s="27"/>
    </row>
    <row r="6" spans="1:68" ht="21" customHeight="1" x14ac:dyDescent="0.15">
      <c r="A6" s="21"/>
      <c r="B6" s="131" t="s">
        <v>3</v>
      </c>
      <c r="C6" s="131"/>
      <c r="D6" s="131"/>
      <c r="E6" s="131"/>
      <c r="F6" s="131"/>
      <c r="G6" s="131"/>
      <c r="H6" s="23"/>
      <c r="I6" s="24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22"/>
      <c r="AH6" s="22" t="s">
        <v>16</v>
      </c>
      <c r="AI6" s="131" t="s">
        <v>63</v>
      </c>
      <c r="AJ6" s="131"/>
      <c r="AK6" s="131"/>
      <c r="AL6" s="131"/>
      <c r="AM6" s="131"/>
      <c r="AN6" s="131"/>
      <c r="AO6" s="25" t="s">
        <v>110</v>
      </c>
      <c r="AP6" s="25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25"/>
      <c r="BG6" s="26" t="s">
        <v>15</v>
      </c>
      <c r="BH6" s="27"/>
    </row>
    <row r="7" spans="1:68" ht="21" customHeight="1" x14ac:dyDescent="0.15">
      <c r="A7" s="21"/>
      <c r="B7" s="131" t="s">
        <v>4</v>
      </c>
      <c r="C7" s="131"/>
      <c r="D7" s="131"/>
      <c r="E7" s="131"/>
      <c r="F7" s="131"/>
      <c r="G7" s="131"/>
      <c r="H7" s="23"/>
      <c r="I7" s="24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22"/>
      <c r="AH7" s="22" t="s">
        <v>16</v>
      </c>
      <c r="AI7" s="131" t="s">
        <v>63</v>
      </c>
      <c r="AJ7" s="131"/>
      <c r="AK7" s="131"/>
      <c r="AL7" s="131"/>
      <c r="AM7" s="131"/>
      <c r="AN7" s="131"/>
      <c r="AO7" s="25" t="s">
        <v>110</v>
      </c>
      <c r="AP7" s="25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25"/>
      <c r="BG7" s="26" t="s">
        <v>15</v>
      </c>
      <c r="BH7" s="27"/>
    </row>
    <row r="8" spans="1:68" ht="21" customHeight="1" thickBot="1" x14ac:dyDescent="0.2">
      <c r="A8" s="28"/>
      <c r="B8" s="94" t="s">
        <v>14</v>
      </c>
      <c r="C8" s="94"/>
      <c r="D8" s="94"/>
      <c r="E8" s="94"/>
      <c r="F8" s="94"/>
      <c r="G8" s="94"/>
      <c r="H8" s="30"/>
      <c r="I8" s="31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29"/>
      <c r="AH8" s="29" t="s">
        <v>16</v>
      </c>
      <c r="AI8" s="94" t="s">
        <v>63</v>
      </c>
      <c r="AJ8" s="94"/>
      <c r="AK8" s="94"/>
      <c r="AL8" s="94"/>
      <c r="AM8" s="94"/>
      <c r="AN8" s="94"/>
      <c r="AO8" s="32" t="s">
        <v>110</v>
      </c>
      <c r="AP8" s="32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32"/>
      <c r="BG8" s="33" t="s">
        <v>15</v>
      </c>
      <c r="BH8" s="34"/>
    </row>
    <row r="9" spans="1:68" ht="15" customHeight="1" thickBot="1" x14ac:dyDescent="0.2">
      <c r="A9" s="35"/>
      <c r="B9" s="36"/>
      <c r="C9" s="36"/>
      <c r="D9" s="36"/>
      <c r="E9" s="36"/>
      <c r="F9" s="36"/>
      <c r="G9" s="35"/>
      <c r="H9" s="35"/>
      <c r="I9" s="35"/>
      <c r="J9" s="35"/>
      <c r="K9" s="35"/>
      <c r="L9" s="35"/>
      <c r="M9" s="35"/>
      <c r="N9" s="35"/>
      <c r="O9" s="35"/>
      <c r="P9" s="35"/>
      <c r="Q9" s="37"/>
      <c r="R9" s="38"/>
      <c r="S9" s="38"/>
      <c r="T9" s="38"/>
      <c r="U9" s="38"/>
      <c r="V9" s="35"/>
      <c r="W9" s="35"/>
      <c r="X9" s="35"/>
      <c r="Y9" s="35"/>
      <c r="Z9" s="35"/>
      <c r="AA9" s="35"/>
      <c r="AB9" s="35"/>
      <c r="AC9" s="38"/>
      <c r="AD9" s="35"/>
      <c r="AE9" s="36"/>
      <c r="AF9" s="36"/>
      <c r="AG9" s="36"/>
      <c r="AH9" s="36"/>
      <c r="AI9" s="36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7"/>
      <c r="AU9" s="38"/>
      <c r="AV9" s="38"/>
      <c r="AW9" s="38"/>
      <c r="AX9" s="38"/>
      <c r="AY9" s="35"/>
      <c r="AZ9" s="35"/>
      <c r="BA9" s="35"/>
      <c r="BB9" s="35"/>
      <c r="BC9" s="35"/>
      <c r="BD9" s="35"/>
      <c r="BE9" s="35"/>
      <c r="BF9" s="38"/>
    </row>
    <row r="10" spans="1:68" ht="21" customHeight="1" x14ac:dyDescent="0.15">
      <c r="A10" s="141" t="str">
        <f>IFERROR(VLOOKUP(J3,mst!A1:C9,2,FALSE),"グループＡ")</f>
        <v>グループＡ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97" t="str">
        <f>IF(Z10="","",SUM(Z10:Z11))</f>
        <v/>
      </c>
      <c r="V10" s="98"/>
      <c r="W10" s="98"/>
      <c r="X10" s="98"/>
      <c r="Y10" s="99"/>
      <c r="Z10" s="103"/>
      <c r="AA10" s="104"/>
      <c r="AB10" s="104"/>
      <c r="AC10" s="105" t="s">
        <v>9</v>
      </c>
      <c r="AD10" s="106"/>
      <c r="AE10" s="106"/>
      <c r="AF10" s="107"/>
      <c r="AG10" s="104"/>
      <c r="AH10" s="104"/>
      <c r="AI10" s="108"/>
      <c r="AJ10" s="97" t="str">
        <f>IF(AG10="","",SUM(AG10:AG11))</f>
        <v/>
      </c>
      <c r="AK10" s="98"/>
      <c r="AL10" s="98"/>
      <c r="AM10" s="98"/>
      <c r="AN10" s="99"/>
      <c r="AO10" s="97" t="str">
        <f>IFERROR(VLOOKUP(J3,mst!A1:C9,3,FALSE),"グループＢ")</f>
        <v>グループＢ</v>
      </c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148"/>
    </row>
    <row r="11" spans="1:68" ht="21" customHeight="1" x14ac:dyDescent="0.15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00"/>
      <c r="V11" s="101"/>
      <c r="W11" s="101"/>
      <c r="X11" s="101"/>
      <c r="Y11" s="102"/>
      <c r="Z11" s="89"/>
      <c r="AA11" s="90"/>
      <c r="AB11" s="90"/>
      <c r="AC11" s="91" t="s">
        <v>10</v>
      </c>
      <c r="AD11" s="71"/>
      <c r="AE11" s="71"/>
      <c r="AF11" s="92"/>
      <c r="AG11" s="90"/>
      <c r="AH11" s="90"/>
      <c r="AI11" s="93"/>
      <c r="AJ11" s="100"/>
      <c r="AK11" s="101"/>
      <c r="AL11" s="101"/>
      <c r="AM11" s="101"/>
      <c r="AN11" s="102"/>
      <c r="AO11" s="149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50"/>
    </row>
    <row r="12" spans="1:68" ht="21" customHeight="1" thickBot="1" x14ac:dyDescent="0.2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7"/>
      <c r="U12" s="124"/>
      <c r="V12" s="125"/>
      <c r="W12" s="125"/>
      <c r="X12" s="125"/>
      <c r="Y12" s="125"/>
      <c r="Z12" s="126"/>
      <c r="AA12" s="126"/>
      <c r="AB12" s="127"/>
      <c r="AC12" s="128" t="s">
        <v>130</v>
      </c>
      <c r="AD12" s="128"/>
      <c r="AE12" s="128"/>
      <c r="AF12" s="128"/>
      <c r="AG12" s="129"/>
      <c r="AH12" s="126"/>
      <c r="AI12" s="126"/>
      <c r="AJ12" s="125"/>
      <c r="AK12" s="125"/>
      <c r="AL12" s="125"/>
      <c r="AM12" s="125"/>
      <c r="AN12" s="130"/>
      <c r="AO12" s="151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52"/>
    </row>
    <row r="13" spans="1:68" ht="15" customHeight="1" thickBot="1" x14ac:dyDescent="0.2"/>
    <row r="14" spans="1:68" ht="18" customHeight="1" x14ac:dyDescent="0.15">
      <c r="A14" s="67" t="str">
        <f>IF(A10="","",A10)</f>
        <v>グループＡ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/>
      <c r="AE14" s="67" t="str">
        <f>IF(AO10="","",AO10)</f>
        <v>グループＢ</v>
      </c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9"/>
    </row>
    <row r="15" spans="1:68" ht="18" customHeight="1" x14ac:dyDescent="0.15">
      <c r="A15" s="70" t="s">
        <v>20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0" t="s">
        <v>20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</row>
    <row r="16" spans="1:68" ht="21" customHeight="1" thickBot="1" x14ac:dyDescent="0.2">
      <c r="A16" s="73" t="s">
        <v>11</v>
      </c>
      <c r="B16" s="74"/>
      <c r="C16" s="75"/>
      <c r="D16" s="76" t="s">
        <v>21</v>
      </c>
      <c r="E16" s="74"/>
      <c r="F16" s="75"/>
      <c r="G16" s="78" t="s">
        <v>22</v>
      </c>
      <c r="H16" s="78"/>
      <c r="I16" s="78"/>
      <c r="J16" s="78"/>
      <c r="K16" s="78"/>
      <c r="L16" s="78"/>
      <c r="M16" s="78"/>
      <c r="N16" s="78"/>
      <c r="O16" s="87"/>
      <c r="P16" s="88" t="s">
        <v>11</v>
      </c>
      <c r="Q16" s="74"/>
      <c r="R16" s="75"/>
      <c r="S16" s="76" t="s">
        <v>21</v>
      </c>
      <c r="T16" s="74"/>
      <c r="U16" s="75"/>
      <c r="V16" s="78" t="s">
        <v>22</v>
      </c>
      <c r="W16" s="78"/>
      <c r="X16" s="78"/>
      <c r="Y16" s="78"/>
      <c r="Z16" s="78"/>
      <c r="AA16" s="78"/>
      <c r="AB16" s="78"/>
      <c r="AC16" s="78"/>
      <c r="AD16" s="80"/>
      <c r="AE16" s="73" t="s">
        <v>11</v>
      </c>
      <c r="AF16" s="74"/>
      <c r="AG16" s="75"/>
      <c r="AH16" s="76" t="s">
        <v>21</v>
      </c>
      <c r="AI16" s="74"/>
      <c r="AJ16" s="75"/>
      <c r="AK16" s="78" t="s">
        <v>22</v>
      </c>
      <c r="AL16" s="78"/>
      <c r="AM16" s="78"/>
      <c r="AN16" s="78"/>
      <c r="AO16" s="78"/>
      <c r="AP16" s="78"/>
      <c r="AQ16" s="78"/>
      <c r="AR16" s="78"/>
      <c r="AS16" s="87"/>
      <c r="AT16" s="88" t="s">
        <v>11</v>
      </c>
      <c r="AU16" s="74"/>
      <c r="AV16" s="75"/>
      <c r="AW16" s="76" t="s">
        <v>21</v>
      </c>
      <c r="AX16" s="74"/>
      <c r="AY16" s="75"/>
      <c r="AZ16" s="78" t="s">
        <v>22</v>
      </c>
      <c r="BA16" s="78"/>
      <c r="BB16" s="78"/>
      <c r="BC16" s="78"/>
      <c r="BD16" s="78"/>
      <c r="BE16" s="78"/>
      <c r="BF16" s="78"/>
      <c r="BG16" s="78"/>
      <c r="BH16" s="80"/>
    </row>
    <row r="17" spans="1:60" ht="21" customHeight="1" thickTop="1" x14ac:dyDescent="0.15">
      <c r="A17" s="65"/>
      <c r="B17" s="63"/>
      <c r="C17" s="66"/>
      <c r="D17" s="62"/>
      <c r="E17" s="63"/>
      <c r="F17" s="66"/>
      <c r="G17" s="62"/>
      <c r="H17" s="63"/>
      <c r="I17" s="63"/>
      <c r="J17" s="63"/>
      <c r="K17" s="63"/>
      <c r="L17" s="63"/>
      <c r="M17" s="63"/>
      <c r="N17" s="63"/>
      <c r="O17" s="85"/>
      <c r="P17" s="86"/>
      <c r="Q17" s="63"/>
      <c r="R17" s="66"/>
      <c r="S17" s="62"/>
      <c r="T17" s="63"/>
      <c r="U17" s="66"/>
      <c r="V17" s="62"/>
      <c r="W17" s="63"/>
      <c r="X17" s="63"/>
      <c r="Y17" s="63"/>
      <c r="Z17" s="63"/>
      <c r="AA17" s="63"/>
      <c r="AB17" s="63"/>
      <c r="AC17" s="63"/>
      <c r="AD17" s="64"/>
      <c r="AE17" s="65"/>
      <c r="AF17" s="63"/>
      <c r="AG17" s="66"/>
      <c r="AH17" s="62"/>
      <c r="AI17" s="63"/>
      <c r="AJ17" s="66"/>
      <c r="AK17" s="62"/>
      <c r="AL17" s="63"/>
      <c r="AM17" s="63"/>
      <c r="AN17" s="63"/>
      <c r="AO17" s="63"/>
      <c r="AP17" s="63"/>
      <c r="AQ17" s="63"/>
      <c r="AR17" s="63"/>
      <c r="AS17" s="85"/>
      <c r="AT17" s="86"/>
      <c r="AU17" s="63"/>
      <c r="AV17" s="66"/>
      <c r="AW17" s="62"/>
      <c r="AX17" s="63"/>
      <c r="AY17" s="66"/>
      <c r="AZ17" s="62"/>
      <c r="BA17" s="63"/>
      <c r="BB17" s="63"/>
      <c r="BC17" s="63"/>
      <c r="BD17" s="63"/>
      <c r="BE17" s="63"/>
      <c r="BF17" s="63"/>
      <c r="BG17" s="63"/>
      <c r="BH17" s="64"/>
    </row>
    <row r="18" spans="1:60" ht="21" customHeight="1" x14ac:dyDescent="0.15">
      <c r="A18" s="60"/>
      <c r="B18" s="58"/>
      <c r="C18" s="61"/>
      <c r="D18" s="57"/>
      <c r="E18" s="58"/>
      <c r="F18" s="61"/>
      <c r="G18" s="57"/>
      <c r="H18" s="58"/>
      <c r="I18" s="58"/>
      <c r="J18" s="58"/>
      <c r="K18" s="58"/>
      <c r="L18" s="58"/>
      <c r="M18" s="58"/>
      <c r="N18" s="58"/>
      <c r="O18" s="83"/>
      <c r="P18" s="84"/>
      <c r="Q18" s="58"/>
      <c r="R18" s="61"/>
      <c r="S18" s="57"/>
      <c r="T18" s="58"/>
      <c r="U18" s="61"/>
      <c r="V18" s="57"/>
      <c r="W18" s="58"/>
      <c r="X18" s="58"/>
      <c r="Y18" s="58"/>
      <c r="Z18" s="58"/>
      <c r="AA18" s="58"/>
      <c r="AB18" s="58"/>
      <c r="AC18" s="58"/>
      <c r="AD18" s="59"/>
      <c r="AE18" s="60"/>
      <c r="AF18" s="58"/>
      <c r="AG18" s="61"/>
      <c r="AH18" s="57"/>
      <c r="AI18" s="58"/>
      <c r="AJ18" s="61"/>
      <c r="AK18" s="57"/>
      <c r="AL18" s="58"/>
      <c r="AM18" s="58"/>
      <c r="AN18" s="58"/>
      <c r="AO18" s="58"/>
      <c r="AP18" s="58"/>
      <c r="AQ18" s="58"/>
      <c r="AR18" s="58"/>
      <c r="AS18" s="83"/>
      <c r="AT18" s="84"/>
      <c r="AU18" s="58"/>
      <c r="AV18" s="61"/>
      <c r="AW18" s="57"/>
      <c r="AX18" s="58"/>
      <c r="AY18" s="61"/>
      <c r="AZ18" s="57"/>
      <c r="BA18" s="58"/>
      <c r="BB18" s="58"/>
      <c r="BC18" s="58"/>
      <c r="BD18" s="58"/>
      <c r="BE18" s="58"/>
      <c r="BF18" s="58"/>
      <c r="BG18" s="58"/>
      <c r="BH18" s="59"/>
    </row>
    <row r="19" spans="1:60" ht="21" customHeight="1" x14ac:dyDescent="0.15">
      <c r="A19" s="60"/>
      <c r="B19" s="58"/>
      <c r="C19" s="61"/>
      <c r="D19" s="57"/>
      <c r="E19" s="58"/>
      <c r="F19" s="61"/>
      <c r="G19" s="57"/>
      <c r="H19" s="58"/>
      <c r="I19" s="58"/>
      <c r="J19" s="58"/>
      <c r="K19" s="58"/>
      <c r="L19" s="58"/>
      <c r="M19" s="58"/>
      <c r="N19" s="58"/>
      <c r="O19" s="83"/>
      <c r="P19" s="84"/>
      <c r="Q19" s="58"/>
      <c r="R19" s="61"/>
      <c r="S19" s="57"/>
      <c r="T19" s="58"/>
      <c r="U19" s="61"/>
      <c r="V19" s="57"/>
      <c r="W19" s="58"/>
      <c r="X19" s="58"/>
      <c r="Y19" s="58"/>
      <c r="Z19" s="58"/>
      <c r="AA19" s="58"/>
      <c r="AB19" s="58"/>
      <c r="AC19" s="58"/>
      <c r="AD19" s="59"/>
      <c r="AE19" s="60"/>
      <c r="AF19" s="58"/>
      <c r="AG19" s="61"/>
      <c r="AH19" s="57"/>
      <c r="AI19" s="58"/>
      <c r="AJ19" s="61"/>
      <c r="AK19" s="57"/>
      <c r="AL19" s="58"/>
      <c r="AM19" s="58"/>
      <c r="AN19" s="58"/>
      <c r="AO19" s="58"/>
      <c r="AP19" s="58"/>
      <c r="AQ19" s="58"/>
      <c r="AR19" s="58"/>
      <c r="AS19" s="83"/>
      <c r="AT19" s="84"/>
      <c r="AU19" s="58"/>
      <c r="AV19" s="61"/>
      <c r="AW19" s="57"/>
      <c r="AX19" s="58"/>
      <c r="AY19" s="61"/>
      <c r="AZ19" s="57"/>
      <c r="BA19" s="58"/>
      <c r="BB19" s="58"/>
      <c r="BC19" s="58"/>
      <c r="BD19" s="58"/>
      <c r="BE19" s="58"/>
      <c r="BF19" s="58"/>
      <c r="BG19" s="58"/>
      <c r="BH19" s="59"/>
    </row>
    <row r="20" spans="1:60" ht="21" customHeight="1" x14ac:dyDescent="0.15">
      <c r="A20" s="60"/>
      <c r="B20" s="58"/>
      <c r="C20" s="61"/>
      <c r="D20" s="57"/>
      <c r="E20" s="58"/>
      <c r="F20" s="61"/>
      <c r="G20" s="57"/>
      <c r="H20" s="58"/>
      <c r="I20" s="58"/>
      <c r="J20" s="58"/>
      <c r="K20" s="58"/>
      <c r="L20" s="58"/>
      <c r="M20" s="58"/>
      <c r="N20" s="58"/>
      <c r="O20" s="83"/>
      <c r="P20" s="84"/>
      <c r="Q20" s="58"/>
      <c r="R20" s="61"/>
      <c r="S20" s="57"/>
      <c r="T20" s="58"/>
      <c r="U20" s="61"/>
      <c r="V20" s="57"/>
      <c r="W20" s="58"/>
      <c r="X20" s="58"/>
      <c r="Y20" s="58"/>
      <c r="Z20" s="58"/>
      <c r="AA20" s="58"/>
      <c r="AB20" s="58"/>
      <c r="AC20" s="58"/>
      <c r="AD20" s="59"/>
      <c r="AE20" s="60"/>
      <c r="AF20" s="58"/>
      <c r="AG20" s="61"/>
      <c r="AH20" s="57"/>
      <c r="AI20" s="58"/>
      <c r="AJ20" s="61"/>
      <c r="AK20" s="57"/>
      <c r="AL20" s="58"/>
      <c r="AM20" s="58"/>
      <c r="AN20" s="58"/>
      <c r="AO20" s="58"/>
      <c r="AP20" s="58"/>
      <c r="AQ20" s="58"/>
      <c r="AR20" s="58"/>
      <c r="AS20" s="83"/>
      <c r="AT20" s="84"/>
      <c r="AU20" s="58"/>
      <c r="AV20" s="61"/>
      <c r="AW20" s="57"/>
      <c r="AX20" s="58"/>
      <c r="AY20" s="61"/>
      <c r="AZ20" s="57"/>
      <c r="BA20" s="58"/>
      <c r="BB20" s="58"/>
      <c r="BC20" s="58"/>
      <c r="BD20" s="58"/>
      <c r="BE20" s="58"/>
      <c r="BF20" s="58"/>
      <c r="BG20" s="58"/>
      <c r="BH20" s="59"/>
    </row>
    <row r="21" spans="1:60" ht="21" customHeight="1" x14ac:dyDescent="0.15">
      <c r="A21" s="60"/>
      <c r="B21" s="58"/>
      <c r="C21" s="61"/>
      <c r="D21" s="57"/>
      <c r="E21" s="58"/>
      <c r="F21" s="61"/>
      <c r="G21" s="57"/>
      <c r="H21" s="58"/>
      <c r="I21" s="58"/>
      <c r="J21" s="58"/>
      <c r="K21" s="58"/>
      <c r="L21" s="58"/>
      <c r="M21" s="58"/>
      <c r="N21" s="58"/>
      <c r="O21" s="83"/>
      <c r="P21" s="84"/>
      <c r="Q21" s="58"/>
      <c r="R21" s="61"/>
      <c r="S21" s="57"/>
      <c r="T21" s="58"/>
      <c r="U21" s="61"/>
      <c r="V21" s="57"/>
      <c r="W21" s="58"/>
      <c r="X21" s="58"/>
      <c r="Y21" s="58"/>
      <c r="Z21" s="58"/>
      <c r="AA21" s="58"/>
      <c r="AB21" s="58"/>
      <c r="AC21" s="58"/>
      <c r="AD21" s="59"/>
      <c r="AE21" s="60"/>
      <c r="AF21" s="58"/>
      <c r="AG21" s="61"/>
      <c r="AH21" s="57"/>
      <c r="AI21" s="58"/>
      <c r="AJ21" s="61"/>
      <c r="AK21" s="57"/>
      <c r="AL21" s="58"/>
      <c r="AM21" s="58"/>
      <c r="AN21" s="58"/>
      <c r="AO21" s="58"/>
      <c r="AP21" s="58"/>
      <c r="AQ21" s="58"/>
      <c r="AR21" s="58"/>
      <c r="AS21" s="83"/>
      <c r="AT21" s="84"/>
      <c r="AU21" s="58"/>
      <c r="AV21" s="61"/>
      <c r="AW21" s="57"/>
      <c r="AX21" s="58"/>
      <c r="AY21" s="61"/>
      <c r="AZ21" s="57"/>
      <c r="BA21" s="58"/>
      <c r="BB21" s="58"/>
      <c r="BC21" s="58"/>
      <c r="BD21" s="58"/>
      <c r="BE21" s="58"/>
      <c r="BF21" s="58"/>
      <c r="BG21" s="58"/>
      <c r="BH21" s="59"/>
    </row>
    <row r="22" spans="1:60" ht="21" customHeight="1" x14ac:dyDescent="0.15">
      <c r="A22" s="60"/>
      <c r="B22" s="58"/>
      <c r="C22" s="61"/>
      <c r="D22" s="57"/>
      <c r="E22" s="58"/>
      <c r="F22" s="61"/>
      <c r="G22" s="57"/>
      <c r="H22" s="58"/>
      <c r="I22" s="58"/>
      <c r="J22" s="58"/>
      <c r="K22" s="58"/>
      <c r="L22" s="58"/>
      <c r="M22" s="58"/>
      <c r="N22" s="58"/>
      <c r="O22" s="83"/>
      <c r="P22" s="84"/>
      <c r="Q22" s="58"/>
      <c r="R22" s="61"/>
      <c r="S22" s="57"/>
      <c r="T22" s="58"/>
      <c r="U22" s="61"/>
      <c r="V22" s="57"/>
      <c r="W22" s="58"/>
      <c r="X22" s="58"/>
      <c r="Y22" s="58"/>
      <c r="Z22" s="58"/>
      <c r="AA22" s="58"/>
      <c r="AB22" s="58"/>
      <c r="AC22" s="58"/>
      <c r="AD22" s="59"/>
      <c r="AE22" s="60"/>
      <c r="AF22" s="58"/>
      <c r="AG22" s="61"/>
      <c r="AH22" s="57"/>
      <c r="AI22" s="58"/>
      <c r="AJ22" s="61"/>
      <c r="AK22" s="57"/>
      <c r="AL22" s="58"/>
      <c r="AM22" s="58"/>
      <c r="AN22" s="58"/>
      <c r="AO22" s="58"/>
      <c r="AP22" s="58"/>
      <c r="AQ22" s="58"/>
      <c r="AR22" s="58"/>
      <c r="AS22" s="83"/>
      <c r="AT22" s="84"/>
      <c r="AU22" s="58"/>
      <c r="AV22" s="61"/>
      <c r="AW22" s="57"/>
      <c r="AX22" s="58"/>
      <c r="AY22" s="61"/>
      <c r="AZ22" s="57"/>
      <c r="BA22" s="58"/>
      <c r="BB22" s="58"/>
      <c r="BC22" s="58"/>
      <c r="BD22" s="58"/>
      <c r="BE22" s="58"/>
      <c r="BF22" s="58"/>
      <c r="BG22" s="58"/>
      <c r="BH22" s="59"/>
    </row>
    <row r="23" spans="1:60" ht="21" customHeight="1" x14ac:dyDescent="0.15">
      <c r="A23" s="60"/>
      <c r="B23" s="58"/>
      <c r="C23" s="61"/>
      <c r="D23" s="57"/>
      <c r="E23" s="58"/>
      <c r="F23" s="61"/>
      <c r="G23" s="57"/>
      <c r="H23" s="58"/>
      <c r="I23" s="58"/>
      <c r="J23" s="58"/>
      <c r="K23" s="58"/>
      <c r="L23" s="58"/>
      <c r="M23" s="58"/>
      <c r="N23" s="58"/>
      <c r="O23" s="83"/>
      <c r="P23" s="84"/>
      <c r="Q23" s="58"/>
      <c r="R23" s="61"/>
      <c r="S23" s="57"/>
      <c r="T23" s="58"/>
      <c r="U23" s="61"/>
      <c r="V23" s="57"/>
      <c r="W23" s="58"/>
      <c r="X23" s="58"/>
      <c r="Y23" s="58"/>
      <c r="Z23" s="58"/>
      <c r="AA23" s="58"/>
      <c r="AB23" s="58"/>
      <c r="AC23" s="58"/>
      <c r="AD23" s="59"/>
      <c r="AE23" s="60"/>
      <c r="AF23" s="58"/>
      <c r="AG23" s="61"/>
      <c r="AH23" s="57"/>
      <c r="AI23" s="58"/>
      <c r="AJ23" s="61"/>
      <c r="AK23" s="57"/>
      <c r="AL23" s="58"/>
      <c r="AM23" s="58"/>
      <c r="AN23" s="58"/>
      <c r="AO23" s="58"/>
      <c r="AP23" s="58"/>
      <c r="AQ23" s="58"/>
      <c r="AR23" s="58"/>
      <c r="AS23" s="83"/>
      <c r="AT23" s="84"/>
      <c r="AU23" s="58"/>
      <c r="AV23" s="61"/>
      <c r="AW23" s="57"/>
      <c r="AX23" s="58"/>
      <c r="AY23" s="61"/>
      <c r="AZ23" s="57"/>
      <c r="BA23" s="58"/>
      <c r="BB23" s="58"/>
      <c r="BC23" s="58"/>
      <c r="BD23" s="58"/>
      <c r="BE23" s="58"/>
      <c r="BF23" s="58"/>
      <c r="BG23" s="58"/>
      <c r="BH23" s="59"/>
    </row>
    <row r="24" spans="1:60" ht="21" customHeight="1" thickBot="1" x14ac:dyDescent="0.2">
      <c r="A24" s="49"/>
      <c r="B24" s="50"/>
      <c r="C24" s="51"/>
      <c r="D24" s="52"/>
      <c r="E24" s="50"/>
      <c r="F24" s="51"/>
      <c r="G24" s="52"/>
      <c r="H24" s="50"/>
      <c r="I24" s="50"/>
      <c r="J24" s="50"/>
      <c r="K24" s="50"/>
      <c r="L24" s="50"/>
      <c r="M24" s="50"/>
      <c r="N24" s="50"/>
      <c r="O24" s="81"/>
      <c r="P24" s="82"/>
      <c r="Q24" s="50"/>
      <c r="R24" s="51"/>
      <c r="S24" s="52"/>
      <c r="T24" s="50"/>
      <c r="U24" s="51"/>
      <c r="V24" s="52"/>
      <c r="W24" s="50"/>
      <c r="X24" s="50"/>
      <c r="Y24" s="50"/>
      <c r="Z24" s="50"/>
      <c r="AA24" s="50"/>
      <c r="AB24" s="50"/>
      <c r="AC24" s="50"/>
      <c r="AD24" s="53"/>
      <c r="AE24" s="49"/>
      <c r="AF24" s="50"/>
      <c r="AG24" s="51"/>
      <c r="AH24" s="52"/>
      <c r="AI24" s="50"/>
      <c r="AJ24" s="51"/>
      <c r="AK24" s="52"/>
      <c r="AL24" s="50"/>
      <c r="AM24" s="50"/>
      <c r="AN24" s="50"/>
      <c r="AO24" s="50"/>
      <c r="AP24" s="50"/>
      <c r="AQ24" s="50"/>
      <c r="AR24" s="50"/>
      <c r="AS24" s="81"/>
      <c r="AT24" s="82"/>
      <c r="AU24" s="50"/>
      <c r="AV24" s="51"/>
      <c r="AW24" s="52"/>
      <c r="AX24" s="50"/>
      <c r="AY24" s="51"/>
      <c r="AZ24" s="52"/>
      <c r="BA24" s="50"/>
      <c r="BB24" s="50"/>
      <c r="BC24" s="50"/>
      <c r="BD24" s="50"/>
      <c r="BE24" s="50"/>
      <c r="BF24" s="50"/>
      <c r="BG24" s="50"/>
      <c r="BH24" s="53"/>
    </row>
    <row r="25" spans="1:60" ht="15" customHeight="1" thickBot="1" x14ac:dyDescent="0.2"/>
    <row r="26" spans="1:60" ht="18" customHeight="1" x14ac:dyDescent="0.15">
      <c r="A26" s="67" t="str">
        <f>IF(A10="","",A10)</f>
        <v>グループＡ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9"/>
      <c r="AE26" s="67" t="str">
        <f>IF(AO10="","",AO10)</f>
        <v>グループＢ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9"/>
    </row>
    <row r="27" spans="1:60" ht="18" customHeight="1" x14ac:dyDescent="0.15">
      <c r="A27" s="70" t="s">
        <v>13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2"/>
      <c r="AE27" s="70" t="s">
        <v>13</v>
      </c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2"/>
    </row>
    <row r="28" spans="1:60" ht="21" customHeight="1" thickBot="1" x14ac:dyDescent="0.2">
      <c r="A28" s="73" t="s">
        <v>11</v>
      </c>
      <c r="B28" s="74"/>
      <c r="C28" s="75"/>
      <c r="D28" s="76" t="s">
        <v>19</v>
      </c>
      <c r="E28" s="74"/>
      <c r="F28" s="75"/>
      <c r="G28" s="76" t="s">
        <v>21</v>
      </c>
      <c r="H28" s="74"/>
      <c r="I28" s="75"/>
      <c r="J28" s="77" t="s">
        <v>22</v>
      </c>
      <c r="K28" s="78"/>
      <c r="L28" s="78"/>
      <c r="M28" s="78"/>
      <c r="N28" s="78"/>
      <c r="O28" s="78"/>
      <c r="P28" s="78"/>
      <c r="Q28" s="78"/>
      <c r="R28" s="79"/>
      <c r="S28" s="77" t="s">
        <v>12</v>
      </c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80"/>
      <c r="AE28" s="73" t="s">
        <v>11</v>
      </c>
      <c r="AF28" s="74"/>
      <c r="AG28" s="75"/>
      <c r="AH28" s="76" t="s">
        <v>19</v>
      </c>
      <c r="AI28" s="74"/>
      <c r="AJ28" s="75"/>
      <c r="AK28" s="76" t="s">
        <v>21</v>
      </c>
      <c r="AL28" s="74"/>
      <c r="AM28" s="75"/>
      <c r="AN28" s="77" t="s">
        <v>22</v>
      </c>
      <c r="AO28" s="78"/>
      <c r="AP28" s="78"/>
      <c r="AQ28" s="78"/>
      <c r="AR28" s="78"/>
      <c r="AS28" s="78"/>
      <c r="AT28" s="78"/>
      <c r="AU28" s="78"/>
      <c r="AV28" s="79"/>
      <c r="AW28" s="77" t="s">
        <v>12</v>
      </c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80"/>
    </row>
    <row r="29" spans="1:60" ht="21" customHeight="1" thickTop="1" x14ac:dyDescent="0.15">
      <c r="A29" s="65"/>
      <c r="B29" s="63"/>
      <c r="C29" s="66"/>
      <c r="D29" s="62"/>
      <c r="E29" s="63"/>
      <c r="F29" s="66"/>
      <c r="G29" s="62"/>
      <c r="H29" s="63"/>
      <c r="I29" s="66"/>
      <c r="J29" s="62"/>
      <c r="K29" s="63"/>
      <c r="L29" s="63"/>
      <c r="M29" s="63"/>
      <c r="N29" s="63"/>
      <c r="O29" s="63"/>
      <c r="P29" s="63"/>
      <c r="Q29" s="63"/>
      <c r="R29" s="66"/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4"/>
      <c r="AE29" s="65"/>
      <c r="AF29" s="63"/>
      <c r="AG29" s="66"/>
      <c r="AH29" s="62"/>
      <c r="AI29" s="63"/>
      <c r="AJ29" s="66"/>
      <c r="AK29" s="62"/>
      <c r="AL29" s="63"/>
      <c r="AM29" s="66"/>
      <c r="AN29" s="62"/>
      <c r="AO29" s="63"/>
      <c r="AP29" s="63"/>
      <c r="AQ29" s="63"/>
      <c r="AR29" s="63"/>
      <c r="AS29" s="63"/>
      <c r="AT29" s="63"/>
      <c r="AU29" s="63"/>
      <c r="AV29" s="66"/>
      <c r="AW29" s="62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4"/>
    </row>
    <row r="30" spans="1:60" ht="21" customHeight="1" x14ac:dyDescent="0.15">
      <c r="A30" s="60"/>
      <c r="B30" s="58"/>
      <c r="C30" s="61"/>
      <c r="D30" s="57"/>
      <c r="E30" s="58"/>
      <c r="F30" s="61"/>
      <c r="G30" s="57"/>
      <c r="H30" s="58"/>
      <c r="I30" s="61"/>
      <c r="J30" s="57"/>
      <c r="K30" s="58"/>
      <c r="L30" s="58"/>
      <c r="M30" s="58"/>
      <c r="N30" s="58"/>
      <c r="O30" s="58"/>
      <c r="P30" s="58"/>
      <c r="Q30" s="58"/>
      <c r="R30" s="61"/>
      <c r="S30" s="57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9"/>
      <c r="AE30" s="60"/>
      <c r="AF30" s="58"/>
      <c r="AG30" s="61"/>
      <c r="AH30" s="57"/>
      <c r="AI30" s="58"/>
      <c r="AJ30" s="61"/>
      <c r="AK30" s="57"/>
      <c r="AL30" s="58"/>
      <c r="AM30" s="61"/>
      <c r="AN30" s="57"/>
      <c r="AO30" s="58"/>
      <c r="AP30" s="58"/>
      <c r="AQ30" s="58"/>
      <c r="AR30" s="58"/>
      <c r="AS30" s="58"/>
      <c r="AT30" s="58"/>
      <c r="AU30" s="58"/>
      <c r="AV30" s="61"/>
      <c r="AW30" s="57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9"/>
    </row>
    <row r="31" spans="1:60" ht="21" customHeight="1" x14ac:dyDescent="0.15">
      <c r="A31" s="60"/>
      <c r="B31" s="58"/>
      <c r="C31" s="61"/>
      <c r="D31" s="57"/>
      <c r="E31" s="58"/>
      <c r="F31" s="61"/>
      <c r="G31" s="57"/>
      <c r="H31" s="58"/>
      <c r="I31" s="61"/>
      <c r="J31" s="57"/>
      <c r="K31" s="58"/>
      <c r="L31" s="58"/>
      <c r="M31" s="58"/>
      <c r="N31" s="58"/>
      <c r="O31" s="58"/>
      <c r="P31" s="58"/>
      <c r="Q31" s="58"/>
      <c r="R31" s="61"/>
      <c r="S31" s="57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9"/>
      <c r="AE31" s="60"/>
      <c r="AF31" s="58"/>
      <c r="AG31" s="61"/>
      <c r="AH31" s="57"/>
      <c r="AI31" s="58"/>
      <c r="AJ31" s="61"/>
      <c r="AK31" s="57"/>
      <c r="AL31" s="58"/>
      <c r="AM31" s="61"/>
      <c r="AN31" s="57"/>
      <c r="AO31" s="58"/>
      <c r="AP31" s="58"/>
      <c r="AQ31" s="58"/>
      <c r="AR31" s="58"/>
      <c r="AS31" s="58"/>
      <c r="AT31" s="58"/>
      <c r="AU31" s="58"/>
      <c r="AV31" s="61"/>
      <c r="AW31" s="57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9"/>
    </row>
    <row r="32" spans="1:60" ht="21" customHeight="1" x14ac:dyDescent="0.15">
      <c r="A32" s="60"/>
      <c r="B32" s="58"/>
      <c r="C32" s="61"/>
      <c r="D32" s="57"/>
      <c r="E32" s="58"/>
      <c r="F32" s="61"/>
      <c r="G32" s="57"/>
      <c r="H32" s="58"/>
      <c r="I32" s="61"/>
      <c r="J32" s="57"/>
      <c r="K32" s="58"/>
      <c r="L32" s="58"/>
      <c r="M32" s="58"/>
      <c r="N32" s="58"/>
      <c r="O32" s="58"/>
      <c r="P32" s="58"/>
      <c r="Q32" s="58"/>
      <c r="R32" s="61"/>
      <c r="S32" s="57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9"/>
      <c r="AE32" s="60"/>
      <c r="AF32" s="58"/>
      <c r="AG32" s="61"/>
      <c r="AH32" s="57"/>
      <c r="AI32" s="58"/>
      <c r="AJ32" s="61"/>
      <c r="AK32" s="57"/>
      <c r="AL32" s="58"/>
      <c r="AM32" s="61"/>
      <c r="AN32" s="57"/>
      <c r="AO32" s="58"/>
      <c r="AP32" s="58"/>
      <c r="AQ32" s="58"/>
      <c r="AR32" s="58"/>
      <c r="AS32" s="58"/>
      <c r="AT32" s="58"/>
      <c r="AU32" s="58"/>
      <c r="AV32" s="61"/>
      <c r="AW32" s="57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9"/>
    </row>
    <row r="33" spans="1:60" ht="21" customHeight="1" x14ac:dyDescent="0.15">
      <c r="A33" s="60"/>
      <c r="B33" s="58"/>
      <c r="C33" s="61"/>
      <c r="D33" s="57"/>
      <c r="E33" s="58"/>
      <c r="F33" s="61"/>
      <c r="G33" s="57"/>
      <c r="H33" s="58"/>
      <c r="I33" s="61"/>
      <c r="J33" s="57"/>
      <c r="K33" s="58"/>
      <c r="L33" s="58"/>
      <c r="M33" s="58"/>
      <c r="N33" s="58"/>
      <c r="O33" s="58"/>
      <c r="P33" s="58"/>
      <c r="Q33" s="58"/>
      <c r="R33" s="61"/>
      <c r="S33" s="57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9"/>
      <c r="AE33" s="60"/>
      <c r="AF33" s="58"/>
      <c r="AG33" s="61"/>
      <c r="AH33" s="57"/>
      <c r="AI33" s="58"/>
      <c r="AJ33" s="61"/>
      <c r="AK33" s="57"/>
      <c r="AL33" s="58"/>
      <c r="AM33" s="61"/>
      <c r="AN33" s="57"/>
      <c r="AO33" s="58"/>
      <c r="AP33" s="58"/>
      <c r="AQ33" s="58"/>
      <c r="AR33" s="58"/>
      <c r="AS33" s="58"/>
      <c r="AT33" s="58"/>
      <c r="AU33" s="58"/>
      <c r="AV33" s="61"/>
      <c r="AW33" s="57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9"/>
    </row>
    <row r="34" spans="1:60" ht="21" customHeight="1" x14ac:dyDescent="0.15">
      <c r="A34" s="60"/>
      <c r="B34" s="58"/>
      <c r="C34" s="61"/>
      <c r="D34" s="57"/>
      <c r="E34" s="58"/>
      <c r="F34" s="61"/>
      <c r="G34" s="57"/>
      <c r="H34" s="58"/>
      <c r="I34" s="61"/>
      <c r="J34" s="57"/>
      <c r="K34" s="58"/>
      <c r="L34" s="58"/>
      <c r="M34" s="58"/>
      <c r="N34" s="58"/>
      <c r="O34" s="58"/>
      <c r="P34" s="58"/>
      <c r="Q34" s="58"/>
      <c r="R34" s="61"/>
      <c r="S34" s="57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9"/>
      <c r="AE34" s="60"/>
      <c r="AF34" s="58"/>
      <c r="AG34" s="61"/>
      <c r="AH34" s="57"/>
      <c r="AI34" s="58"/>
      <c r="AJ34" s="61"/>
      <c r="AK34" s="57"/>
      <c r="AL34" s="58"/>
      <c r="AM34" s="61"/>
      <c r="AN34" s="57"/>
      <c r="AO34" s="58"/>
      <c r="AP34" s="58"/>
      <c r="AQ34" s="58"/>
      <c r="AR34" s="58"/>
      <c r="AS34" s="58"/>
      <c r="AT34" s="58"/>
      <c r="AU34" s="58"/>
      <c r="AV34" s="61"/>
      <c r="AW34" s="57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9"/>
    </row>
    <row r="35" spans="1:60" ht="21" customHeight="1" thickBot="1" x14ac:dyDescent="0.2">
      <c r="A35" s="49"/>
      <c r="B35" s="50"/>
      <c r="C35" s="51"/>
      <c r="D35" s="52"/>
      <c r="E35" s="50"/>
      <c r="F35" s="51"/>
      <c r="G35" s="52"/>
      <c r="H35" s="50"/>
      <c r="I35" s="51"/>
      <c r="J35" s="52"/>
      <c r="K35" s="50"/>
      <c r="L35" s="50"/>
      <c r="M35" s="50"/>
      <c r="N35" s="50"/>
      <c r="O35" s="50"/>
      <c r="P35" s="50"/>
      <c r="Q35" s="50"/>
      <c r="R35" s="51"/>
      <c r="S35" s="52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3"/>
      <c r="AE35" s="49"/>
      <c r="AF35" s="50"/>
      <c r="AG35" s="51"/>
      <c r="AH35" s="52"/>
      <c r="AI35" s="50"/>
      <c r="AJ35" s="51"/>
      <c r="AK35" s="52"/>
      <c r="AL35" s="50"/>
      <c r="AM35" s="51"/>
      <c r="AN35" s="52"/>
      <c r="AO35" s="50"/>
      <c r="AP35" s="50"/>
      <c r="AQ35" s="50"/>
      <c r="AR35" s="50"/>
      <c r="AS35" s="50"/>
      <c r="AT35" s="50"/>
      <c r="AU35" s="50"/>
      <c r="AV35" s="51"/>
      <c r="AW35" s="52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3"/>
    </row>
    <row r="36" spans="1:60" ht="15" customHeight="1" x14ac:dyDescent="0.15"/>
    <row r="37" spans="1:60" ht="15.75" thickBot="1" x14ac:dyDescent="0.2">
      <c r="A37" s="4" t="s">
        <v>23</v>
      </c>
    </row>
    <row r="38" spans="1:60" ht="45" customHeight="1" thickBot="1" x14ac:dyDescent="0.2">
      <c r="A38" s="39"/>
      <c r="B38" s="56" t="str">
        <f>IF(A10="","",A10)</f>
        <v>グループＡ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40"/>
      <c r="P38" s="4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42"/>
      <c r="AE38" s="39"/>
      <c r="AF38" s="56" t="str">
        <f>IF(AO10="","",AO10)</f>
        <v>グループＢ</v>
      </c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40"/>
      <c r="AT38" s="4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42"/>
    </row>
    <row r="39" spans="1:60" ht="15" customHeight="1" x14ac:dyDescent="0.15"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</row>
    <row r="40" spans="1:60" ht="15.75" thickBot="1" x14ac:dyDescent="0.2">
      <c r="A40" s="4" t="s">
        <v>17</v>
      </c>
    </row>
    <row r="41" spans="1:60" ht="45" customHeight="1" thickBot="1" x14ac:dyDescent="0.2">
      <c r="A41" s="39"/>
      <c r="B41" s="54" t="str">
        <f>CONCATENATE(IF(A10="","",A10),CHAR(10),"監督名")</f>
        <v>グループＡ
監督名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40"/>
      <c r="P41" s="4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42"/>
      <c r="AE41" s="39"/>
      <c r="AF41" s="54" t="str">
        <f>CONCATENATE(IF(AO10="","",AO10),CHAR(10),"監督名")</f>
        <v>グループＢ
監督名</v>
      </c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40"/>
      <c r="AT41" s="4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42"/>
    </row>
    <row r="42" spans="1:60" ht="15" customHeight="1" x14ac:dyDescent="0.15"/>
    <row r="43" spans="1:60" ht="20.100000000000001" customHeight="1" x14ac:dyDescent="0.15"/>
    <row r="44" spans="1:60" ht="20.100000000000001" customHeight="1" x14ac:dyDescent="0.15"/>
    <row r="45" spans="1:60" ht="20.100000000000001" customHeight="1" x14ac:dyDescent="0.15"/>
    <row r="46" spans="1:60" ht="20.100000000000001" customHeight="1" x14ac:dyDescent="0.15"/>
    <row r="47" spans="1:60" ht="20.100000000000001" customHeight="1" x14ac:dyDescent="0.15"/>
    <row r="48" spans="1:6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</sheetData>
  <sheetProtection algorithmName="SHA-512" hashValue="WFIeC+A/0KRRf3e+ZcuxF9/Pq1T+638sml3OrV9TtEyS9EW4OhQI1KVGGqg1hxfFfZHacJSG+cEssT0wjpXp4Q==" saltValue="k2bqGYvsMmADz85F/gCczQ==" spinCount="100000" sheet="1" selectLockedCells="1"/>
  <mergeCells count="254">
    <mergeCell ref="AQ5:BE5"/>
    <mergeCell ref="AQ6:BE6"/>
    <mergeCell ref="AQ7:BE7"/>
    <mergeCell ref="AT22:AV22"/>
    <mergeCell ref="AW22:AY22"/>
    <mergeCell ref="AZ22:BH22"/>
    <mergeCell ref="AW21:AY21"/>
    <mergeCell ref="AZ21:BH21"/>
    <mergeCell ref="A14:AD14"/>
    <mergeCell ref="AE14:BH14"/>
    <mergeCell ref="AT16:AV16"/>
    <mergeCell ref="B5:G5"/>
    <mergeCell ref="B6:G6"/>
    <mergeCell ref="B7:G7"/>
    <mergeCell ref="Z10:AB10"/>
    <mergeCell ref="AG11:AI11"/>
    <mergeCell ref="AC10:AF10"/>
    <mergeCell ref="AG10:AI10"/>
    <mergeCell ref="D22:F22"/>
    <mergeCell ref="G22:O22"/>
    <mergeCell ref="P22:R22"/>
    <mergeCell ref="S22:U22"/>
    <mergeCell ref="V22:AD22"/>
    <mergeCell ref="AE22:AG22"/>
    <mergeCell ref="AQ8:BE8"/>
    <mergeCell ref="J4:AF4"/>
    <mergeCell ref="J3:T3"/>
    <mergeCell ref="AH19:AJ19"/>
    <mergeCell ref="AW18:AY18"/>
    <mergeCell ref="AC11:AF11"/>
    <mergeCell ref="J6:AF6"/>
    <mergeCell ref="J7:AF7"/>
    <mergeCell ref="AK16:AS16"/>
    <mergeCell ref="AW16:AY16"/>
    <mergeCell ref="AI4:AN4"/>
    <mergeCell ref="AI5:AN5"/>
    <mergeCell ref="AI6:AN6"/>
    <mergeCell ref="AI7:AN7"/>
    <mergeCell ref="AI8:AN8"/>
    <mergeCell ref="J5:AF5"/>
    <mergeCell ref="AK18:AS18"/>
    <mergeCell ref="U10:Y11"/>
    <mergeCell ref="AJ10:AN11"/>
    <mergeCell ref="AT19:AV19"/>
    <mergeCell ref="AZ19:BH19"/>
    <mergeCell ref="P18:R18"/>
    <mergeCell ref="S18:U18"/>
    <mergeCell ref="AQ4:BE4"/>
    <mergeCell ref="AW32:BH32"/>
    <mergeCell ref="J33:R33"/>
    <mergeCell ref="S33:AD33"/>
    <mergeCell ref="AE33:AG33"/>
    <mergeCell ref="S30:AD30"/>
    <mergeCell ref="AE30:AG30"/>
    <mergeCell ref="AH30:AJ30"/>
    <mergeCell ref="AK30:AM30"/>
    <mergeCell ref="AH33:AJ33"/>
    <mergeCell ref="AK33:AM33"/>
    <mergeCell ref="AN33:AV33"/>
    <mergeCell ref="AJ12:AN12"/>
    <mergeCell ref="U12:Y12"/>
    <mergeCell ref="P24:R24"/>
    <mergeCell ref="J35:R35"/>
    <mergeCell ref="S35:AD35"/>
    <mergeCell ref="AE35:AG35"/>
    <mergeCell ref="AH35:AJ35"/>
    <mergeCell ref="AK35:AM35"/>
    <mergeCell ref="AN35:AV35"/>
    <mergeCell ref="AE32:AG32"/>
    <mergeCell ref="AH32:AJ32"/>
    <mergeCell ref="AK32:AM32"/>
    <mergeCell ref="AN32:AV32"/>
    <mergeCell ref="G24:O24"/>
    <mergeCell ref="AH22:AJ22"/>
    <mergeCell ref="AK22:AS22"/>
    <mergeCell ref="AT20:AV20"/>
    <mergeCell ref="AT21:AV21"/>
    <mergeCell ref="AW19:AY19"/>
    <mergeCell ref="AW20:AY20"/>
    <mergeCell ref="V20:AD20"/>
    <mergeCell ref="AE20:AG20"/>
    <mergeCell ref="AH20:AJ20"/>
    <mergeCell ref="AK20:AS20"/>
    <mergeCell ref="AW17:AY17"/>
    <mergeCell ref="AZ17:BH17"/>
    <mergeCell ref="AH18:AJ18"/>
    <mergeCell ref="AZ20:BH20"/>
    <mergeCell ref="V21:AD21"/>
    <mergeCell ref="AE21:AG21"/>
    <mergeCell ref="AH21:AJ21"/>
    <mergeCell ref="AK21:AS21"/>
    <mergeCell ref="B4:G4"/>
    <mergeCell ref="B8:G8"/>
    <mergeCell ref="AT18:AV18"/>
    <mergeCell ref="AH17:AJ17"/>
    <mergeCell ref="AK17:AS17"/>
    <mergeCell ref="AT17:AV17"/>
    <mergeCell ref="G18:O18"/>
    <mergeCell ref="J8:AF8"/>
    <mergeCell ref="V18:AD18"/>
    <mergeCell ref="AE18:AG18"/>
    <mergeCell ref="Z11:AB11"/>
    <mergeCell ref="G20:O20"/>
    <mergeCell ref="P20:R20"/>
    <mergeCell ref="S20:U20"/>
    <mergeCell ref="AK19:AS19"/>
    <mergeCell ref="A10:T12"/>
    <mergeCell ref="AO10:BH12"/>
    <mergeCell ref="AC12:AF12"/>
    <mergeCell ref="AG12:AI12"/>
    <mergeCell ref="Z12:AB12"/>
    <mergeCell ref="D18:F18"/>
    <mergeCell ref="A17:C17"/>
    <mergeCell ref="D16:F16"/>
    <mergeCell ref="A15:AD15"/>
    <mergeCell ref="AE15:BH15"/>
    <mergeCell ref="A16:C16"/>
    <mergeCell ref="G16:O16"/>
    <mergeCell ref="P16:R16"/>
    <mergeCell ref="S16:U16"/>
    <mergeCell ref="V16:AD16"/>
    <mergeCell ref="AE16:AG16"/>
    <mergeCell ref="AH16:AJ16"/>
    <mergeCell ref="AZ16:BH16"/>
    <mergeCell ref="G17:O17"/>
    <mergeCell ref="AZ18:BH18"/>
    <mergeCell ref="G31:I31"/>
    <mergeCell ref="A20:C20"/>
    <mergeCell ref="D20:F20"/>
    <mergeCell ref="D17:F17"/>
    <mergeCell ref="S29:AD29"/>
    <mergeCell ref="AE29:AG29"/>
    <mergeCell ref="A24:C24"/>
    <mergeCell ref="D24:F24"/>
    <mergeCell ref="J28:R28"/>
    <mergeCell ref="S28:AD28"/>
    <mergeCell ref="AE28:AG28"/>
    <mergeCell ref="P17:R17"/>
    <mergeCell ref="S17:U17"/>
    <mergeCell ref="V17:AD17"/>
    <mergeCell ref="AE17:AG17"/>
    <mergeCell ref="G19:O19"/>
    <mergeCell ref="P19:R19"/>
    <mergeCell ref="S19:U19"/>
    <mergeCell ref="V19:AD19"/>
    <mergeCell ref="AE19:AG19"/>
    <mergeCell ref="G21:O21"/>
    <mergeCell ref="P21:R21"/>
    <mergeCell ref="S21:U21"/>
    <mergeCell ref="A18:C18"/>
    <mergeCell ref="AW29:BH29"/>
    <mergeCell ref="AN30:AV30"/>
    <mergeCell ref="AW30:BH30"/>
    <mergeCell ref="S24:U24"/>
    <mergeCell ref="A27:AD27"/>
    <mergeCell ref="AE27:BH27"/>
    <mergeCell ref="AH28:AJ28"/>
    <mergeCell ref="D35:F35"/>
    <mergeCell ref="G34:I34"/>
    <mergeCell ref="A32:C32"/>
    <mergeCell ref="A33:C33"/>
    <mergeCell ref="A29:C29"/>
    <mergeCell ref="G30:I30"/>
    <mergeCell ref="G32:I32"/>
    <mergeCell ref="G33:I33"/>
    <mergeCell ref="A30:C30"/>
    <mergeCell ref="D29:F29"/>
    <mergeCell ref="D30:F30"/>
    <mergeCell ref="G29:I29"/>
    <mergeCell ref="A31:C31"/>
    <mergeCell ref="D31:F31"/>
    <mergeCell ref="A35:C35"/>
    <mergeCell ref="D32:F32"/>
    <mergeCell ref="D33:F33"/>
    <mergeCell ref="AW23:AY23"/>
    <mergeCell ref="AE24:AG24"/>
    <mergeCell ref="AH24:AJ24"/>
    <mergeCell ref="AK24:AS24"/>
    <mergeCell ref="AT24:AV24"/>
    <mergeCell ref="AZ23:BH23"/>
    <mergeCell ref="V24:AD24"/>
    <mergeCell ref="A22:C22"/>
    <mergeCell ref="AW33:BH33"/>
    <mergeCell ref="AH31:AJ31"/>
    <mergeCell ref="AK31:AM31"/>
    <mergeCell ref="AN31:AV31"/>
    <mergeCell ref="AW31:BH31"/>
    <mergeCell ref="S31:AD31"/>
    <mergeCell ref="AE31:AG31"/>
    <mergeCell ref="J32:R32"/>
    <mergeCell ref="S32:AD32"/>
    <mergeCell ref="AW24:AY24"/>
    <mergeCell ref="AZ24:BH24"/>
    <mergeCell ref="J30:R30"/>
    <mergeCell ref="J31:R31"/>
    <mergeCell ref="AH29:AJ29"/>
    <mergeCell ref="AK29:AM29"/>
    <mergeCell ref="AN29:AV29"/>
    <mergeCell ref="B38:N38"/>
    <mergeCell ref="B41:N41"/>
    <mergeCell ref="AF41:AR41"/>
    <mergeCell ref="AF38:AR38"/>
    <mergeCell ref="AU38:BG38"/>
    <mergeCell ref="Q38:AC38"/>
    <mergeCell ref="Q41:AC41"/>
    <mergeCell ref="AU41:BG41"/>
    <mergeCell ref="J34:R34"/>
    <mergeCell ref="S34:AD34"/>
    <mergeCell ref="AE34:AG34"/>
    <mergeCell ref="AH34:AJ34"/>
    <mergeCell ref="AK34:AM34"/>
    <mergeCell ref="AN34:AV34"/>
    <mergeCell ref="AW34:BH34"/>
    <mergeCell ref="D34:F34"/>
    <mergeCell ref="G35:I35"/>
    <mergeCell ref="AW35:BH35"/>
    <mergeCell ref="A19:C19"/>
    <mergeCell ref="D19:F19"/>
    <mergeCell ref="A34:C34"/>
    <mergeCell ref="J29:R29"/>
    <mergeCell ref="A26:AD26"/>
    <mergeCell ref="AE26:BH26"/>
    <mergeCell ref="A23:C23"/>
    <mergeCell ref="D23:F23"/>
    <mergeCell ref="G23:O23"/>
    <mergeCell ref="P23:R23"/>
    <mergeCell ref="S23:U23"/>
    <mergeCell ref="V23:AD23"/>
    <mergeCell ref="AE23:AG23"/>
    <mergeCell ref="AH23:AJ23"/>
    <mergeCell ref="AN28:AV28"/>
    <mergeCell ref="AW28:BH28"/>
    <mergeCell ref="A28:C28"/>
    <mergeCell ref="D28:F28"/>
    <mergeCell ref="G28:I28"/>
    <mergeCell ref="A21:C21"/>
    <mergeCell ref="D21:F21"/>
    <mergeCell ref="AK23:AS23"/>
    <mergeCell ref="AK28:AM28"/>
    <mergeCell ref="AT23:AV23"/>
    <mergeCell ref="AG3:AI3"/>
    <mergeCell ref="AB3:AF3"/>
    <mergeCell ref="C1:F1"/>
    <mergeCell ref="H1:BF1"/>
    <mergeCell ref="BB3:BG3"/>
    <mergeCell ref="AY3:AZ3"/>
    <mergeCell ref="AV3:AX3"/>
    <mergeCell ref="AT3:AU3"/>
    <mergeCell ref="AQ3:AS3"/>
    <mergeCell ref="AO3:AP3"/>
    <mergeCell ref="AL3:AN3"/>
    <mergeCell ref="AJ3:AK3"/>
    <mergeCell ref="B3:G3"/>
    <mergeCell ref="W3:Y3"/>
  </mergeCells>
  <phoneticPr fontId="1"/>
  <conditionalFormatting sqref="BB2:BH2">
    <cfRule type="expression" dxfId="0" priority="1">
      <formula>$BG$2&gt;0</formula>
    </cfRule>
  </conditionalFormatting>
  <dataValidations count="4">
    <dataValidation type="list" allowBlank="1" showInputMessage="1" showErrorMessage="1" promptTitle="リーグ" sqref="J3:T3" xr:uid="{EE394056-0695-42FC-9958-D94A4A0DB2D4}">
      <formula1>リーグ</formula1>
    </dataValidation>
    <dataValidation type="list" allowBlank="1" showInputMessage="1" showErrorMessage="1" sqref="AH29:AJ35 D29:F35" xr:uid="{6323595D-B780-4C09-BE96-BB05721DFDF6}">
      <formula1>処分</formula1>
    </dataValidation>
    <dataValidation type="list" allowBlank="1" showInputMessage="1" showErrorMessage="1" sqref="S29:AD35 AW29:BH35" xr:uid="{4302DA32-E0D3-4871-BC6D-67F6146E87CE}">
      <formula1>INDIRECT(D29)</formula1>
    </dataValidation>
    <dataValidation imeMode="halfAlpha" allowBlank="1" showInputMessage="1" showErrorMessage="1" sqref="AH10:AI11 AO3 A17:F24 P17:U24 AT17:AY24 AE17:AJ24 A29:C35 G29:I35 AE29:AG35 AK29:AM35 AY3 AT3 AG10:AG12 Z10:Z12 AA10:AB11" xr:uid="{501087D2-BCC7-4D85-A678-4C2B2E25C1CC}"/>
  </dataValidations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98" fitToWidth="0" fitToHeight="0" orientation="portrait" verticalDpi="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9F38503-1907-4B45-B667-6BE39AA5D511}">
          <x14:formula1>
            <xm:f>INDIRECT(mst!$B$24)</xm:f>
          </x14:formula1>
          <xm:sqref>AQ8:BE8</xm:sqref>
        </x14:dataValidation>
        <x14:dataValidation type="list" allowBlank="1" showInputMessage="1" xr:uid="{2226E34B-E99E-4579-8BB3-D3DF9FEFA0A6}">
          <x14:formula1>
            <xm:f>INDIRECT(mst!$B$16)</xm:f>
          </x14:formula1>
          <xm:sqref>AQ5:BE7</xm:sqref>
        </x14:dataValidation>
        <x14:dataValidation type="list" allowBlank="1" showInputMessage="1" xr:uid="{C11E3692-4481-4735-A8D7-F39978C59BBF}">
          <x14:formula1>
            <xm:f>INDIRECT(mst!$B$11)</xm:f>
          </x14:formula1>
          <xm:sqref>AQ4:BE4</xm:sqref>
        </x14:dataValidation>
        <x14:dataValidation type="list" allowBlank="1" showInputMessage="1" showErrorMessage="1" xr:uid="{9B1F0024-E68E-4BBB-AA18-D91DD958E48D}">
          <x14:formula1>
            <xm:f>INDIRECT(mst!#REF!)</xm:f>
          </x14:formula1>
          <xm:sqref>A10:T11 AO10:BH11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1E13-2DF8-40E4-ABA3-B2E7B2A03BD3}">
  <dimension ref="A1:K27"/>
  <sheetViews>
    <sheetView workbookViewId="0"/>
  </sheetViews>
  <sheetFormatPr defaultRowHeight="13.5" x14ac:dyDescent="0.15"/>
  <cols>
    <col min="1" max="8" width="22.375" customWidth="1"/>
    <col min="10" max="10" width="29" bestFit="1" customWidth="1"/>
    <col min="11" max="11" width="26.25" bestFit="1" customWidth="1"/>
  </cols>
  <sheetData>
    <row r="1" spans="1:11" x14ac:dyDescent="0.15">
      <c r="A1" t="s">
        <v>109</v>
      </c>
      <c r="B1" t="s">
        <v>112</v>
      </c>
      <c r="C1" t="s">
        <v>113</v>
      </c>
      <c r="J1" t="s">
        <v>24</v>
      </c>
      <c r="K1" t="s">
        <v>25</v>
      </c>
    </row>
    <row r="2" spans="1:11" x14ac:dyDescent="0.15">
      <c r="A2" t="s">
        <v>92</v>
      </c>
      <c r="B2" t="s">
        <v>45</v>
      </c>
      <c r="C2" t="s">
        <v>54</v>
      </c>
      <c r="J2" t="s">
        <v>26</v>
      </c>
      <c r="K2" t="s">
        <v>27</v>
      </c>
    </row>
    <row r="3" spans="1:11" x14ac:dyDescent="0.15">
      <c r="A3" t="s">
        <v>93</v>
      </c>
      <c r="B3" t="s">
        <v>44</v>
      </c>
      <c r="C3" t="s">
        <v>52</v>
      </c>
      <c r="J3" t="s">
        <v>28</v>
      </c>
      <c r="K3" t="s">
        <v>29</v>
      </c>
    </row>
    <row r="4" spans="1:11" x14ac:dyDescent="0.15">
      <c r="A4" t="s">
        <v>94</v>
      </c>
      <c r="B4" t="s">
        <v>50</v>
      </c>
      <c r="C4" t="s">
        <v>55</v>
      </c>
      <c r="J4" t="s">
        <v>30</v>
      </c>
      <c r="K4" t="s">
        <v>31</v>
      </c>
    </row>
    <row r="5" spans="1:11" x14ac:dyDescent="0.15">
      <c r="A5" t="s">
        <v>95</v>
      </c>
      <c r="B5" t="s">
        <v>46</v>
      </c>
      <c r="C5" t="s">
        <v>56</v>
      </c>
      <c r="J5" t="s">
        <v>32</v>
      </c>
      <c r="K5" t="s">
        <v>33</v>
      </c>
    </row>
    <row r="6" spans="1:11" x14ac:dyDescent="0.15">
      <c r="A6" t="s">
        <v>96</v>
      </c>
      <c r="B6" t="s">
        <v>48</v>
      </c>
      <c r="C6" t="s">
        <v>53</v>
      </c>
      <c r="J6" t="s">
        <v>34</v>
      </c>
      <c r="K6" t="s">
        <v>35</v>
      </c>
    </row>
    <row r="7" spans="1:11" x14ac:dyDescent="0.15">
      <c r="A7" t="s">
        <v>97</v>
      </c>
      <c r="B7" t="s">
        <v>47</v>
      </c>
      <c r="C7" t="s">
        <v>57</v>
      </c>
      <c r="J7" t="s">
        <v>36</v>
      </c>
      <c r="K7" t="s">
        <v>37</v>
      </c>
    </row>
    <row r="8" spans="1:11" x14ac:dyDescent="0.15">
      <c r="A8" t="s">
        <v>98</v>
      </c>
      <c r="B8" t="s">
        <v>51</v>
      </c>
      <c r="C8" t="s">
        <v>58</v>
      </c>
      <c r="J8" t="s">
        <v>38</v>
      </c>
      <c r="K8" t="s">
        <v>39</v>
      </c>
    </row>
    <row r="9" spans="1:11" x14ac:dyDescent="0.15">
      <c r="A9" t="s">
        <v>99</v>
      </c>
      <c r="B9" t="s">
        <v>49</v>
      </c>
      <c r="C9" t="s">
        <v>59</v>
      </c>
      <c r="J9" t="s">
        <v>40</v>
      </c>
    </row>
    <row r="10" spans="1:11" x14ac:dyDescent="0.15">
      <c r="J10" t="s">
        <v>39</v>
      </c>
    </row>
    <row r="11" spans="1:11" x14ac:dyDescent="0.15">
      <c r="A11" t="s">
        <v>1</v>
      </c>
      <c r="B11" t="str">
        <f>CONCATENATE("V_",'Ver3.0'!J3)</f>
        <v>V_</v>
      </c>
    </row>
    <row r="12" spans="1:11" x14ac:dyDescent="0.15">
      <c r="A12" t="s">
        <v>101</v>
      </c>
      <c r="B12" t="s">
        <v>102</v>
      </c>
      <c r="C12" t="s">
        <v>103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</row>
    <row r="13" spans="1:11" x14ac:dyDescent="0.15">
      <c r="A13" t="s">
        <v>45</v>
      </c>
      <c r="B13" t="s">
        <v>44</v>
      </c>
      <c r="C13" t="s">
        <v>50</v>
      </c>
      <c r="D13" t="s">
        <v>46</v>
      </c>
      <c r="E13" t="s">
        <v>48</v>
      </c>
      <c r="F13" t="s">
        <v>47</v>
      </c>
      <c r="G13" t="s">
        <v>51</v>
      </c>
      <c r="H13" t="s">
        <v>49</v>
      </c>
    </row>
    <row r="14" spans="1:11" x14ac:dyDescent="0.15">
      <c r="A14" t="s">
        <v>54</v>
      </c>
      <c r="B14" t="s">
        <v>52</v>
      </c>
      <c r="C14" t="s">
        <v>55</v>
      </c>
      <c r="D14" t="s">
        <v>56</v>
      </c>
      <c r="E14" t="s">
        <v>53</v>
      </c>
      <c r="F14" t="s">
        <v>57</v>
      </c>
      <c r="G14" t="s">
        <v>58</v>
      </c>
      <c r="H14" t="s">
        <v>59</v>
      </c>
    </row>
    <row r="16" spans="1:11" x14ac:dyDescent="0.15">
      <c r="A16" t="s">
        <v>41</v>
      </c>
      <c r="B16" t="str">
        <f>CONCATENATE("R_",'Ver3.0'!J3)</f>
        <v>R_</v>
      </c>
    </row>
    <row r="17" spans="1:8" x14ac:dyDescent="0.15">
      <c r="A17" t="s">
        <v>114</v>
      </c>
      <c r="B17" t="s">
        <v>115</v>
      </c>
      <c r="C17" t="s">
        <v>116</v>
      </c>
      <c r="D17" t="s">
        <v>117</v>
      </c>
      <c r="E17" t="s">
        <v>118</v>
      </c>
      <c r="F17" t="s">
        <v>119</v>
      </c>
      <c r="G17" t="s">
        <v>120</v>
      </c>
      <c r="H17" t="s">
        <v>121</v>
      </c>
    </row>
    <row r="18" spans="1:8" x14ac:dyDescent="0.15">
      <c r="A18" t="s">
        <v>64</v>
      </c>
      <c r="B18" t="s">
        <v>64</v>
      </c>
      <c r="C18" t="s">
        <v>64</v>
      </c>
      <c r="D18" t="s">
        <v>64</v>
      </c>
      <c r="E18" t="s">
        <v>64</v>
      </c>
      <c r="F18" t="s">
        <v>64</v>
      </c>
      <c r="G18" t="s">
        <v>64</v>
      </c>
      <c r="H18" t="s">
        <v>64</v>
      </c>
    </row>
    <row r="19" spans="1:8" x14ac:dyDescent="0.15">
      <c r="A19" t="s">
        <v>65</v>
      </c>
      <c r="B19" t="s">
        <v>65</v>
      </c>
      <c r="C19" t="s">
        <v>65</v>
      </c>
      <c r="D19" t="s">
        <v>65</v>
      </c>
      <c r="E19" t="s">
        <v>65</v>
      </c>
      <c r="F19" t="s">
        <v>65</v>
      </c>
      <c r="G19" t="s">
        <v>65</v>
      </c>
      <c r="H19" t="s">
        <v>65</v>
      </c>
    </row>
    <row r="20" spans="1:8" x14ac:dyDescent="0.15">
      <c r="A20" t="s">
        <v>66</v>
      </c>
      <c r="B20" t="s">
        <v>66</v>
      </c>
      <c r="C20" t="s">
        <v>66</v>
      </c>
      <c r="D20" t="s">
        <v>66</v>
      </c>
      <c r="E20" t="s">
        <v>66</v>
      </c>
      <c r="F20" t="s">
        <v>66</v>
      </c>
      <c r="G20" t="s">
        <v>66</v>
      </c>
      <c r="H20" t="s">
        <v>66</v>
      </c>
    </row>
    <row r="21" spans="1:8" x14ac:dyDescent="0.15">
      <c r="A21" t="s">
        <v>69</v>
      </c>
      <c r="B21" t="s">
        <v>68</v>
      </c>
      <c r="C21" t="s">
        <v>43</v>
      </c>
      <c r="D21" t="s">
        <v>70</v>
      </c>
      <c r="E21" t="s">
        <v>71</v>
      </c>
      <c r="F21" t="s">
        <v>67</v>
      </c>
      <c r="G21" t="s">
        <v>51</v>
      </c>
      <c r="H21" t="s">
        <v>72</v>
      </c>
    </row>
    <row r="22" spans="1:8" x14ac:dyDescent="0.15">
      <c r="A22" t="s">
        <v>73</v>
      </c>
      <c r="B22" t="s">
        <v>42</v>
      </c>
      <c r="C22" t="s">
        <v>55</v>
      </c>
      <c r="D22" t="s">
        <v>74</v>
      </c>
      <c r="E22" t="s">
        <v>53</v>
      </c>
      <c r="F22" t="s">
        <v>75</v>
      </c>
      <c r="G22" t="s">
        <v>69</v>
      </c>
      <c r="H22" t="s">
        <v>70</v>
      </c>
    </row>
    <row r="24" spans="1:8" x14ac:dyDescent="0.15">
      <c r="A24" t="s">
        <v>41</v>
      </c>
      <c r="B24" t="str">
        <f>CONCATENATE("Re_",'Ver3.0'!J3)</f>
        <v>Re_</v>
      </c>
    </row>
    <row r="25" spans="1:8" x14ac:dyDescent="0.15">
      <c r="A25" t="s">
        <v>122</v>
      </c>
      <c r="B25" t="s">
        <v>123</v>
      </c>
      <c r="C25" t="s">
        <v>124</v>
      </c>
      <c r="D25" t="s">
        <v>125</v>
      </c>
      <c r="E25" t="s">
        <v>126</v>
      </c>
      <c r="F25" t="s">
        <v>127</v>
      </c>
      <c r="G25" t="s">
        <v>128</v>
      </c>
      <c r="H25" t="s">
        <v>129</v>
      </c>
    </row>
    <row r="26" spans="1:8" x14ac:dyDescent="0.15">
      <c r="A26" t="s">
        <v>45</v>
      </c>
      <c r="B26" t="s">
        <v>44</v>
      </c>
      <c r="C26" t="s">
        <v>50</v>
      </c>
      <c r="D26" t="s">
        <v>46</v>
      </c>
      <c r="E26" t="s">
        <v>48</v>
      </c>
      <c r="F26" t="s">
        <v>47</v>
      </c>
      <c r="G26" t="s">
        <v>51</v>
      </c>
      <c r="H26" t="s">
        <v>49</v>
      </c>
    </row>
    <row r="27" spans="1:8" x14ac:dyDescent="0.15">
      <c r="A27" t="s">
        <v>54</v>
      </c>
      <c r="B27" t="s">
        <v>52</v>
      </c>
      <c r="C27" t="s">
        <v>55</v>
      </c>
      <c r="D27" t="s">
        <v>56</v>
      </c>
      <c r="E27" t="s">
        <v>53</v>
      </c>
      <c r="F27" t="s">
        <v>57</v>
      </c>
      <c r="G27" t="s">
        <v>58</v>
      </c>
      <c r="H27" t="s">
        <v>59</v>
      </c>
    </row>
  </sheetData>
  <sheetProtection algorithmName="SHA-512" hashValue="1XinBrqtL7W3Q4OcXib1x2Dt6S0LFYmyk+1TkJMadyB+aelwC4nMIP5XMyjGZNzCeKpnh27AZz0RGKUHrBg1EA==" saltValue="zJDYl/GPTG6ACKZ4sSXQyA==" spinCount="100000" sheet="1" objects="1" scenarios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29</vt:i4>
      </vt:variant>
    </vt:vector>
  </HeadingPairs>
  <TitlesOfParts>
    <vt:vector size="32" baseType="lpstr">
      <vt:lpstr>作成方法</vt:lpstr>
      <vt:lpstr>Ver3.0</vt:lpstr>
      <vt:lpstr>mst</vt:lpstr>
      <vt:lpstr>Ver3.0!Print_Area</vt:lpstr>
      <vt:lpstr>R_11位決定戦</vt:lpstr>
      <vt:lpstr>R_13位決定戦</vt:lpstr>
      <vt:lpstr>R_15位決定戦</vt:lpstr>
      <vt:lpstr>R_3位決定戦</vt:lpstr>
      <vt:lpstr>R_5位決定戦</vt:lpstr>
      <vt:lpstr>R_7位決定戦</vt:lpstr>
      <vt:lpstr>R_9位決定戦</vt:lpstr>
      <vt:lpstr>R_優勝決定戦</vt:lpstr>
      <vt:lpstr>Re_11位決定戦</vt:lpstr>
      <vt:lpstr>Re_13位決定戦</vt:lpstr>
      <vt:lpstr>Re_15位決定戦</vt:lpstr>
      <vt:lpstr>Re_3位決定戦</vt:lpstr>
      <vt:lpstr>Re_5位決定戦</vt:lpstr>
      <vt:lpstr>Re_7位決定戦</vt:lpstr>
      <vt:lpstr>Re_9位決定戦</vt:lpstr>
      <vt:lpstr>Re_優勝決定戦</vt:lpstr>
      <vt:lpstr>V_11位決定戦</vt:lpstr>
      <vt:lpstr>V_13位決定戦</vt:lpstr>
      <vt:lpstr>V_15位決定戦</vt:lpstr>
      <vt:lpstr>V_3位決定戦</vt:lpstr>
      <vt:lpstr>V_5位決定戦</vt:lpstr>
      <vt:lpstr>V_7位決定戦</vt:lpstr>
      <vt:lpstr>V_9位決定戦</vt:lpstr>
      <vt:lpstr>V_優勝決定戦</vt:lpstr>
      <vt:lpstr>リーグ</vt:lpstr>
      <vt:lpstr>警告</vt:lpstr>
      <vt:lpstr>処分</vt:lpstr>
      <vt:lpstr>退場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 Matsumoto</dc:creator>
  <cp:lastModifiedBy>松本　秀一</cp:lastModifiedBy>
  <cp:lastPrinted>2025-11-11T07:42:33Z</cp:lastPrinted>
  <dcterms:created xsi:type="dcterms:W3CDTF">2008-01-09T01:34:36Z</dcterms:created>
  <dcterms:modified xsi:type="dcterms:W3CDTF">2025-11-11T07:45:28Z</dcterms:modified>
</cp:coreProperties>
</file>